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10.216.160.201\planeacion\Oficial\9 PAAC\"/>
    </mc:Choice>
  </mc:AlternateContent>
  <xr:revisionPtr revIDLastSave="0" documentId="13_ncr:1_{254B7886-5F7F-4AD3-A25B-7F34B454D916}" xr6:coauthVersionLast="47" xr6:coauthVersionMax="47" xr10:uidLastSave="{00000000-0000-0000-0000-000000000000}"/>
  <bookViews>
    <workbookView xWindow="-120" yWindow="-120" windowWidth="29040" windowHeight="15840" firstSheet="1" activeTab="2" xr2:uid="{00000000-000D-0000-FFFF-FFFF00000000}"/>
  </bookViews>
  <sheets>
    <sheet name="BD" sheetId="2" state="hidden" r:id="rId1"/>
    <sheet name="INICIO" sheetId="21" r:id="rId2"/>
    <sheet name="OBJETIVOS" sheetId="23" r:id="rId3"/>
    <sheet name="1. GESTIÓN RIESGO CORRUPCIÓN" sheetId="20" r:id="rId4"/>
    <sheet name="2. RACIONALIZACIÓN DE TRÁMITES " sheetId="12" r:id="rId5"/>
    <sheet name="3. RENDICIÓN DE CUENTAS" sheetId="13" r:id="rId6"/>
    <sheet name="4. MECANISMO ATENCIÓN CIUDADANO" sheetId="14" r:id="rId7"/>
    <sheet name="5. TRANSPARENCIA" sheetId="15" r:id="rId8"/>
    <sheet name="6. INICIATIVAS ADICIONALES" sheetId="16" r:id="rId9"/>
    <sheet name="CONTROL DE CAMBIOS." sheetId="22" r:id="rId10"/>
    <sheet name="7. GESTIÓN DE INTEGRIDAD" sheetId="17" state="hidden" r:id="rId11"/>
    <sheet name="CONTROL DE CAMBIOS" sheetId="19"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3" hidden="1">'1. GESTIÓN RIESGO CORRUPCIÓN'!$A$7:$H$19</definedName>
    <definedName name="_xlnm._FilterDatabase" localSheetId="5" hidden="1">'3. RENDICIÓN DE CUENTAS'!$A$7:$AV$41</definedName>
    <definedName name="_xlnm._FilterDatabase" localSheetId="6" hidden="1">'4. MECANISMO ATENCIÓN CIUDADANO'!$A$8:$AV$30</definedName>
    <definedName name="_xlnm._FilterDatabase" localSheetId="7" hidden="1">'5. TRANSPARENCIA'!$A$7:$AV$38</definedName>
    <definedName name="_xlnm._FilterDatabase" localSheetId="8" hidden="1">'6. INICIATIVAS ADICIONALES'!$A$8:$AU$18</definedName>
    <definedName name="Alcance">BD!$B$4:$F$4</definedName>
    <definedName name="_xlnm.Print_Area" localSheetId="3">'1. GESTIÓN RIESGO CORRUPCIÓN'!$A$1:$W$4</definedName>
    <definedName name="_xlnm.Print_Area" localSheetId="5">'3. RENDICIÓN DE CUENTAS'!$A$1:$AV$41</definedName>
    <definedName name="Clasificacion" localSheetId="3">#REF!</definedName>
    <definedName name="Clasificacion" localSheetId="9">#REF!</definedName>
    <definedName name="Clasificacion">#REF!</definedName>
    <definedName name="Condiciones">BD!$B$14:$F$14</definedName>
    <definedName name="CONTROL">BD!$I$44:$J$46</definedName>
    <definedName name="Costo">BD!$B$2:$F$2</definedName>
    <definedName name="CRITERIORC" localSheetId="9">[1]BD!$D$57:$E$71</definedName>
    <definedName name="CRITERIORC">BD!$D$57:$E$71</definedName>
    <definedName name="DI" localSheetId="3">[2]INFORMACIÓN!#REF!</definedName>
    <definedName name="DI">[2]INFORMACIÓN!#REF!</definedName>
    <definedName name="Frecuencia" localSheetId="3">[2]Hoja1!$C$2:$C$8</definedName>
    <definedName name="Frecuencia" localSheetId="4">[2]Hoja1!$C$2:$C$8</definedName>
    <definedName name="Frecuencia" localSheetId="5">[2]Hoja1!$C$2:$C$8</definedName>
    <definedName name="Frecuencia" localSheetId="6">[2]Hoja1!$C$2:$C$8</definedName>
    <definedName name="Frecuencia" localSheetId="7">[2]Hoja1!$C$2:$C$8</definedName>
    <definedName name="Frecuencia" localSheetId="8">[2]Hoja1!$C$2:$C$8</definedName>
    <definedName name="Frecuencia" localSheetId="10">[2]Hoja1!$C$2:$C$8</definedName>
    <definedName name="Frecuencia" localSheetId="11">[2]Hoja1!$C$2:$C$8</definedName>
    <definedName name="Frecuencia" localSheetId="9">[2]Hoja1!$C$2:$C$8</definedName>
    <definedName name="Frecuencia">BD!$B$13:$F$13</definedName>
    <definedName name="GSST">BD!$B$7:$F$7</definedName>
    <definedName name="Herramienta">[2]Hoja1!$E$2:$E$10</definedName>
    <definedName name="Ocurrencia">BD!$B$12:$F$12</definedName>
    <definedName name="Operatividad">BD!$B$5:$F$5</definedName>
    <definedName name="Procesos" localSheetId="3">#REF!</definedName>
    <definedName name="Procesos" localSheetId="9">#REF!</definedName>
    <definedName name="Procesos">#REF!</definedName>
    <definedName name="RCVR">BD!$D$57:$F$71</definedName>
    <definedName name="RCVRI">BD!$F$57:$G$71</definedName>
    <definedName name="SGA">BD!$B$6:$F$6</definedName>
    <definedName name="Tendencia">[2]Hoja1!$D$2:$D$4</definedName>
    <definedName name="Tiempo">BD!$B$3:$F$3</definedName>
    <definedName name="Tipo" localSheetId="3">[2]Hoja1!$A$2:$A$8</definedName>
    <definedName name="Tipo" localSheetId="4">[2]Hoja1!$A$2:$A$8</definedName>
    <definedName name="Tipo" localSheetId="5">[2]Hoja1!$A$2:$A$8</definedName>
    <definedName name="Tipo" localSheetId="6">[2]Hoja1!$A$2:$A$8</definedName>
    <definedName name="Tipo" localSheetId="7">[2]Hoja1!$A$2:$A$8</definedName>
    <definedName name="Tipo" localSheetId="8">[2]Hoja1!$A$2:$A$8</definedName>
    <definedName name="Tipo" localSheetId="10">[2]Hoja1!$A$2:$A$8</definedName>
    <definedName name="Tipo" localSheetId="11">[2]Hoja1!$A$2:$A$8</definedName>
    <definedName name="Tipo" localSheetId="9">[2]Hoja1!$A$2:$A$8</definedName>
    <definedName name="TIPO">BD!$A$28:$A$34</definedName>
    <definedName name="_xlnm.Print_Titles" localSheetId="3">'1. GESTIÓN RIESGO CORRUPCIÓN'!#REF!</definedName>
    <definedName name="Trazabilidad">BD!$B$15:$F$15</definedName>
    <definedName name="VALOR" localSheetId="9">[1]BD!$D$25:$E$49</definedName>
    <definedName name="VALOR">BD!$D$25:$E$49</definedName>
    <definedName name="VR">BD!$D$25:$F$49</definedName>
    <definedName name="VRI">BD!$F$25:$G$49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7" i="16" l="1"/>
  <c r="A18" i="16" s="1"/>
  <c r="B12" i="13"/>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A10" i="16"/>
  <c r="A11" i="16" s="1"/>
  <c r="A12" i="16" s="1"/>
  <c r="A13" i="16" s="1"/>
  <c r="A14" i="16" s="1"/>
  <c r="A15" i="16" s="1"/>
  <c r="B10" i="15"/>
  <c r="B11" i="15" s="1"/>
  <c r="B12" i="15" s="1"/>
  <c r="B13" i="15" s="1"/>
  <c r="B14" i="15" s="1"/>
  <c r="B15" i="15" s="1"/>
  <c r="B16" i="15" s="1"/>
  <c r="B17" i="15" s="1"/>
  <c r="B18" i="15" s="1"/>
  <c r="B19" i="15" s="1"/>
  <c r="B20" i="15" s="1"/>
  <c r="B21" i="15" s="1"/>
  <c r="B10" i="14"/>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10" i="20"/>
  <c r="B11" i="20" s="1"/>
  <c r="B12" i="20" s="1"/>
  <c r="B13" i="20" s="1"/>
  <c r="B14" i="20" s="1"/>
  <c r="B15" i="20" s="1"/>
  <c r="B16" i="20" s="1"/>
  <c r="B17" i="20" s="1"/>
  <c r="B18" i="20" s="1"/>
  <c r="B19" i="20" s="1"/>
  <c r="M67" i="2"/>
  <c r="N67" i="2"/>
  <c r="M68" i="2"/>
  <c r="N68" i="2"/>
  <c r="M69" i="2"/>
  <c r="N69" i="2"/>
  <c r="M70" i="2"/>
  <c r="N70" i="2"/>
  <c r="M71" i="2"/>
  <c r="N71" i="2"/>
  <c r="L68" i="2"/>
  <c r="L69" i="2"/>
  <c r="L70" i="2"/>
  <c r="L71" i="2"/>
  <c r="L67" i="2"/>
  <c r="G26" i="2"/>
  <c r="G27" i="2"/>
  <c r="G28" i="2"/>
  <c r="G29" i="2"/>
  <c r="G30" i="2"/>
  <c r="G31" i="2"/>
  <c r="G32" i="2"/>
  <c r="G33" i="2"/>
  <c r="G34" i="2"/>
  <c r="G35" i="2"/>
  <c r="G36" i="2"/>
  <c r="G37" i="2"/>
  <c r="G38" i="2"/>
  <c r="G39" i="2"/>
  <c r="G40" i="2"/>
  <c r="G41" i="2"/>
  <c r="G42" i="2"/>
  <c r="G43" i="2"/>
  <c r="G44" i="2"/>
  <c r="G45" i="2"/>
  <c r="G46" i="2"/>
  <c r="G47" i="2"/>
  <c r="G48" i="2"/>
  <c r="G49" i="2"/>
  <c r="G25" i="2"/>
  <c r="K24" i="2"/>
  <c r="L24" i="2"/>
  <c r="M24" i="2"/>
  <c r="N24" i="2"/>
  <c r="K25" i="2"/>
  <c r="L25" i="2"/>
  <c r="M25" i="2"/>
  <c r="N25" i="2"/>
  <c r="K26" i="2"/>
  <c r="L26" i="2"/>
  <c r="M26" i="2"/>
  <c r="N26" i="2"/>
  <c r="K27" i="2"/>
  <c r="L27" i="2"/>
  <c r="M27" i="2"/>
  <c r="N27" i="2"/>
  <c r="K28" i="2"/>
  <c r="L28" i="2"/>
  <c r="M28" i="2"/>
  <c r="N28" i="2"/>
  <c r="J25" i="2"/>
  <c r="J26" i="2"/>
  <c r="J27" i="2"/>
  <c r="J28" i="2"/>
  <c r="J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Dirección General - Sala de Juntas</author>
  </authors>
  <commentList>
    <comment ref="C15" authorId="0" shapeId="0" xr:uid="{00000000-0006-0000-0600-000001000000}">
      <text>
        <r>
          <rPr>
            <b/>
            <sz val="9"/>
            <color indexed="81"/>
            <rFont val="Tahoma"/>
            <family val="2"/>
          </rPr>
          <t>Dirección General - Sala de Juntas:dejar la periodicidad inicail</t>
        </r>
      </text>
    </comment>
  </commentList>
</comments>
</file>

<file path=xl/sharedStrings.xml><?xml version="1.0" encoding="utf-8"?>
<sst xmlns="http://schemas.openxmlformats.org/spreadsheetml/2006/main" count="1268" uniqueCount="529">
  <si>
    <t>Costo</t>
  </si>
  <si>
    <t>Tiempo</t>
  </si>
  <si>
    <t>Alcance</t>
  </si>
  <si>
    <t xml:space="preserve">Operatividad </t>
  </si>
  <si>
    <t>La materialización del riesgo no conlleva a pérdidas económicas.</t>
  </si>
  <si>
    <t>GSST</t>
  </si>
  <si>
    <t>El riesgo tiene una afectación puntual en el procedimiento, no afecta otras tareas desarrolladas en el proceso evaluado.</t>
  </si>
  <si>
    <t>En caso de materializarse el riesgo afectaría los tiempos de operación en periodos inferiores a cuatro horas.</t>
  </si>
  <si>
    <t>De materializarse el riesgo no conlleva a afectaciones en la seguridad o la salud del personal.</t>
  </si>
  <si>
    <t>De materializarse el riesgo no conlleva a afectaciones ambientales.</t>
  </si>
  <si>
    <t>La materialización del riesgo conlleva a pérdidas económicas mínimas que para su atención no requieren modificaciones en términos presupuestales</t>
  </si>
  <si>
    <t xml:space="preserve">La materialización del riesgo conlleva a pérdidas económicas considerables y modifica los presupuestos del o de los proyectos de inversión con que tenga relación.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</si>
  <si>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</si>
  <si>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entre uno y dos días.</t>
  </si>
  <si>
    <t>En caso de materializarse el riesgo afectaría los tiempos de operación en más de dos y hasta tres días.</t>
  </si>
  <si>
    <t>En caso de materializarse el riesgo afectaría los tiempos de operación en más de tres y hasta cuatro días.</t>
  </si>
  <si>
    <t>En caso de materializarse el riesgo afectaría los tiempos de operación en periodos superiores a cuatro días.</t>
  </si>
  <si>
    <t>De materializarse el riesgo conlleva a un impacto ambiental no significativo.</t>
  </si>
  <si>
    <t>De materializarse el riesgo conlleva a un impacto ambiental significativo con control operacional.</t>
  </si>
  <si>
    <t>De materializarse el riesgo conlleva a un impacto ambiental significativo que aún no contempla un control operacional.</t>
  </si>
  <si>
    <t>La materialización del riesgo conlleva a pérdidas económicas mínimas que implican modificaciones leves a los presupuestos de los proyectos de inversión relacionados.</t>
  </si>
  <si>
    <t>De materializarse el riesgo conlleva a afectaciones ambientales mínimas que no son consideradas en una matriz ambiental.</t>
  </si>
  <si>
    <t>De materializarse el riesgo conlleva a afectaciones en que implica ausentismo del personal.</t>
  </si>
  <si>
    <t>De materializarse el riesgo puede comprometer la salud o la vida de los colaboradores</t>
  </si>
  <si>
    <t>El riesgo tiene una afectación local y tiene impacto sobre el proceso evaluado.</t>
  </si>
  <si>
    <t>El riesgo tiene una afectación extensa y afecta varios procesos además del proceso evaluado.</t>
  </si>
  <si>
    <t>El riesgo tiene una afectación extensa y afecta otro proceso además del proceso evaluado.</t>
  </si>
  <si>
    <t>El riesgo tiene una afectación en el procedimiento y afecta algunos procedimeintos  del proceso evaluado.</t>
  </si>
  <si>
    <t>La materialización del riesgo afectaría levemente la operación normal del proceso.</t>
  </si>
  <si>
    <t>La materialización del riesgo afectaría por completo la operación normal del proceso.</t>
  </si>
  <si>
    <t>La materialización del riesgo afectaría la operación normal del proceso.</t>
  </si>
  <si>
    <t>La materialización del riesgo afectaría la operación normal del proceso, desplazando varios recursos para su atención.</t>
  </si>
  <si>
    <t>De materializarse el riesgo conlleva a afectaciones mínimas en términos de la salud del personal.</t>
  </si>
  <si>
    <t>De materializarse el riesgo conlleva a afectaciones mínimas en términos de la seguridad para el personal.</t>
  </si>
  <si>
    <t xml:space="preserve">La materialización del riesgo afectaría la operación normal del proceso e implica el despliegue de una contingencia </t>
  </si>
  <si>
    <t>SGA</t>
  </si>
  <si>
    <t>No ha ocurrido en la entidad</t>
  </si>
  <si>
    <t>Ha ocurrido más de una vez en la entidad en el último año</t>
  </si>
  <si>
    <t>Ha ocurrido una vez en la Entidad en el último año</t>
  </si>
  <si>
    <t>Ha ocurrido una vez en los últimos cinco años en la Entidad</t>
  </si>
  <si>
    <t>Ha ocurrido una vez en los  últimos dos años en la Entidad</t>
  </si>
  <si>
    <t>Ocurrencia</t>
  </si>
  <si>
    <t xml:space="preserve">La actividad desarrollada que posibilita la materialización del riesgo tiene una frecuencia de ejecución diaria  </t>
  </si>
  <si>
    <t xml:space="preserve">La actividad desarrollada que posibilita la materialización del riesgo tiene una frecuencia de ejecución semanal </t>
  </si>
  <si>
    <t>La actividad desarrollada que posibilita la materialización del riesgo tiene una frecuencia de ejecución mensual</t>
  </si>
  <si>
    <t>La actividad desarrollada que posibilita la materialización del riesgo tiene una frecuencia de ejecución semestral</t>
  </si>
  <si>
    <t>La actividad desarrollada que posibilita la materialización del riesgo tiene una frecuencia de ejecución Anual</t>
  </si>
  <si>
    <t>Frecuencia</t>
  </si>
  <si>
    <t>Las condiciones actuales hacen que la materialización del riesgo sea un evento improbable</t>
  </si>
  <si>
    <t>Las condiciones actuales hacen que la materialización del riesgo sea un evento con una probabilidad moderada</t>
  </si>
  <si>
    <t>Las condiciones actuales hacen que la materialización del riesgo sea un evento con una baja probabilidad de ocurrencia</t>
  </si>
  <si>
    <t>Las condiciones actuales hacen que la materialización del riesgo sea un evento casi certero</t>
  </si>
  <si>
    <t>Las condiciones actuales hacen que la materialización del riesgo sea un evento con una alta probabilidad de ocurrencia</t>
  </si>
  <si>
    <t>Trazabilidad</t>
  </si>
  <si>
    <t>Existen algunos registros de información relacionada, pero estos datos no están inmediatamente disponibles</t>
  </si>
  <si>
    <t>Existen datos que pueden brindar información frente a la ocurrencia de un evento, pero esta información debe ser reconstruida</t>
  </si>
  <si>
    <t>Condiciones</t>
  </si>
  <si>
    <t>Tanto la probabilidad de ocurrencia como el impacto del riesgo</t>
  </si>
  <si>
    <t>Mitigar</t>
  </si>
  <si>
    <t>Prevenir</t>
  </si>
  <si>
    <t>Dispersar</t>
  </si>
  <si>
    <t>Transferir</t>
  </si>
  <si>
    <t>Asumir</t>
  </si>
  <si>
    <t>Acciones</t>
  </si>
  <si>
    <t>Insignificante</t>
  </si>
  <si>
    <t>Menor</t>
  </si>
  <si>
    <t>Moderado</t>
  </si>
  <si>
    <t>Mayor</t>
  </si>
  <si>
    <t>Catastrofico</t>
  </si>
  <si>
    <t>Bajo</t>
  </si>
  <si>
    <t>Medio</t>
  </si>
  <si>
    <t>Alto</t>
  </si>
  <si>
    <t>Extremo</t>
  </si>
  <si>
    <t>ExcepcionalInsignificante</t>
  </si>
  <si>
    <t>ExcepcionalMenor</t>
  </si>
  <si>
    <t>ExcepcionalModerado</t>
  </si>
  <si>
    <t>ExcepcionalMayor</t>
  </si>
  <si>
    <t>ExcepcionalCatastrofico</t>
  </si>
  <si>
    <t>ImprobableInsignificante</t>
  </si>
  <si>
    <t>ImprobableMenor</t>
  </si>
  <si>
    <t>ImprobableModerado</t>
  </si>
  <si>
    <t>ImprobableMayor</t>
  </si>
  <si>
    <t>ImprobableCatastrofico</t>
  </si>
  <si>
    <t>PosibleInsignificante</t>
  </si>
  <si>
    <t>PosibleMenor</t>
  </si>
  <si>
    <t>PosibleModerado</t>
  </si>
  <si>
    <t>PosibleMayor</t>
  </si>
  <si>
    <t>PosibleCatastrofico</t>
  </si>
  <si>
    <t>ProbableInsignificante</t>
  </si>
  <si>
    <t>ProbableMenor</t>
  </si>
  <si>
    <t>ProbableModerado</t>
  </si>
  <si>
    <t>ProbableMayor</t>
  </si>
  <si>
    <t>ProbableCatastrofico</t>
  </si>
  <si>
    <t>Casi SeguroInsignificante</t>
  </si>
  <si>
    <t>Casi SeguroMenor</t>
  </si>
  <si>
    <t>Casi SeguroModerado</t>
  </si>
  <si>
    <t>Casi SeguroMayor</t>
  </si>
  <si>
    <t>Casi SeguroCatastrofico</t>
  </si>
  <si>
    <t>Excepcional</t>
  </si>
  <si>
    <t>Improbable</t>
  </si>
  <si>
    <t>Posible</t>
  </si>
  <si>
    <t>Probable</t>
  </si>
  <si>
    <t>Casi Seguro</t>
  </si>
  <si>
    <t>La probabilidad de la ocurrencia del evento</t>
  </si>
  <si>
    <t>El impacto que pueda generar el evento</t>
  </si>
  <si>
    <t>X</t>
  </si>
  <si>
    <t>Y</t>
  </si>
  <si>
    <t>XY</t>
  </si>
  <si>
    <t>Ponderación</t>
  </si>
  <si>
    <t>Moderada</t>
  </si>
  <si>
    <t>Baja</t>
  </si>
  <si>
    <t>Alta</t>
  </si>
  <si>
    <t>Extrema</t>
  </si>
  <si>
    <t>Tipo</t>
  </si>
  <si>
    <t>Estratégico</t>
  </si>
  <si>
    <t>Operacional</t>
  </si>
  <si>
    <t>Financiero</t>
  </si>
  <si>
    <t>Tecnológico</t>
  </si>
  <si>
    <t>Otro</t>
  </si>
  <si>
    <t>Cumplimiento</t>
  </si>
  <si>
    <t xml:space="preserve">Se cuenta con registros históricos que permitan llevar la trazabilidad de la ocurrencia de eventos relacionados </t>
  </si>
  <si>
    <t>Se cuenta con registros históricos que posibilitan el análisis de situaciones similares y que permitan analizar eventos similares</t>
  </si>
  <si>
    <t xml:space="preserve">No se cuenta con registros históricos que permitan llevar la trazabilidad de la ocurrencia de eventos relacionados </t>
  </si>
  <si>
    <t>Nº</t>
  </si>
  <si>
    <t>ACCIÓN</t>
  </si>
  <si>
    <t>RESPONSABLE</t>
  </si>
  <si>
    <t>FECHA INICIO</t>
  </si>
  <si>
    <t>FORTALECIMIENTO DE LOS CANALES DE ATENCIÓN</t>
  </si>
  <si>
    <t>TALENTO HUMANO</t>
  </si>
  <si>
    <t>NORMATIVO Y PROCIDEMENTAL</t>
  </si>
  <si>
    <t>RELACIONAMIENTO CON EL CIUDADANO</t>
  </si>
  <si>
    <t>PETICIONES, QUEJAS, RECLAMOS, SUGERENCIAS Y DENUNCIAS</t>
  </si>
  <si>
    <t>LINEAMIENTOS DE TRANSPARENCIA PASIVA</t>
  </si>
  <si>
    <t>ELABORACIÓN DE LOS INSTRUMENTOS DE GESTIÓN DE LA INFORMACIÓN</t>
  </si>
  <si>
    <t>CRITERIO DIFERENCIAL DE ACCESIBILIDAD</t>
  </si>
  <si>
    <t>MONITOREO DEL ACCESO A LA INFORMACIÓN PÚBLICA</t>
  </si>
  <si>
    <t>SUBCOMPONENTE
ETAPA / FASE</t>
  </si>
  <si>
    <t>ACTIVIDAD</t>
  </si>
  <si>
    <t>META O
PRODUCTO</t>
  </si>
  <si>
    <t>FECHA DE REALIZACIÓN</t>
  </si>
  <si>
    <t xml:space="preserve">Inicio
dd/mm/aa </t>
  </si>
  <si>
    <t>Fin
dd/mm/aa</t>
  </si>
  <si>
    <t>FECHA</t>
  </si>
  <si>
    <t>CAMBIO REALIZADO</t>
  </si>
  <si>
    <t xml:space="preserve">CAJA DE LA VIVIENDA POPULAR </t>
  </si>
  <si>
    <t xml:space="preserve">ACTIVIDAD </t>
  </si>
  <si>
    <t>SUBCOMPONENTE</t>
  </si>
  <si>
    <t>Código: 208-PLA-Ft-05</t>
  </si>
  <si>
    <t>PLAN ANTICORRUPCIÓN Y DE ATENCIÓN AL CIUDADANO</t>
  </si>
  <si>
    <t>COMPONENTE No. 6 :  INICIATIVAS ADICIONALES</t>
  </si>
  <si>
    <t xml:space="preserve">COMPONENTE No. 2 : RACIONALIZACIÓN DE TRÁMITES </t>
  </si>
  <si>
    <t>COMPONENTE No. 5 : MECANISMOS PARA LA TRANSPARENCIA Y ACCESO A LA INFORMACIÓN</t>
  </si>
  <si>
    <t>LINEAMIENTOS DE TRANSPARENCIA ACTIVA</t>
  </si>
  <si>
    <t xml:space="preserve">COMPONENTE NO. 2. RACIONALIZACIÓN DE TRÁMITES </t>
  </si>
  <si>
    <t>COMPONENTE NO. 4. MECANISMOS PARA MEJORAR LA ATENCIÓN AL CIUDADANO</t>
  </si>
  <si>
    <t>COMPONENTE NO. 5. MECANISMOS PARA LA TRANSPARENCIA Y ACCESO A LA INFORMACIÓN</t>
  </si>
  <si>
    <t>COMPONENTE NO. 6. INICIATIVAS ADICIONALES</t>
  </si>
  <si>
    <t>COMPONENTE NO. 7. GESTIÓN DE INTEGRIDAD</t>
  </si>
  <si>
    <t>COMPONENTE No. 1 : GESTIÓN DEL RIESGO DE CORRUPCIÓN - MAPA DE RIESGOS DE CORRUPCIÓN</t>
  </si>
  <si>
    <t>COMPONENTE No. 4 : MECANISMOS PARA MEJORAR LA ATENCIÓN AL CIUDADANO</t>
  </si>
  <si>
    <t>COMPONENTE  No. 7 : GESTIÓN DE INTEGRIDAD</t>
  </si>
  <si>
    <t>COMPONENTE NO. 1. GESTIÓN DEL RIESGO DE CORRUPCIÓN - MAPA DE RIESGOS DE CORRUPCIÓN</t>
  </si>
  <si>
    <t xml:space="preserve">VERSIÓN </t>
  </si>
  <si>
    <t>CONTROL DE CAMBIOS DE REGISTROS
VIGENCIA 2021</t>
  </si>
  <si>
    <t>NOMBRE DEL TRÁMITE</t>
  </si>
  <si>
    <t>% Avance</t>
  </si>
  <si>
    <t>COMPONENTE NO. 3. RENDICIÓN DE CUENTAS</t>
  </si>
  <si>
    <t>Descripción Avance</t>
  </si>
  <si>
    <r>
      <t xml:space="preserve">Número y Nombre de la Evidencia
</t>
    </r>
    <r>
      <rPr>
        <sz val="11"/>
        <color theme="1"/>
        <rFont val="Arial"/>
        <family val="2"/>
      </rPr>
      <t>(De acuerdo a la carpeta de evidencias)</t>
    </r>
  </si>
  <si>
    <t>Observaciones</t>
  </si>
  <si>
    <t>Fecha de Monitoreo</t>
  </si>
  <si>
    <t>Observación</t>
  </si>
  <si>
    <t>MONITOREO OFICINA ASESORA DE PLANEACIÓN - PRIMER CUATRIMESTRE</t>
  </si>
  <si>
    <t>SEGUIMIENTO CONTROL INTERNO - PRIMER CUATRIMESTRE</t>
  </si>
  <si>
    <t>Estado de la Actividad</t>
  </si>
  <si>
    <t>% Avance calificación 
Control Interno</t>
  </si>
  <si>
    <t>Notas</t>
  </si>
  <si>
    <t xml:space="preserve">Revisión evidencias </t>
  </si>
  <si>
    <t xml:space="preserve">Estado 
de la actividad </t>
  </si>
  <si>
    <t xml:space="preserve">Acciones con seguimiento </t>
  </si>
  <si>
    <t>En curso</t>
  </si>
  <si>
    <t>Cumplida</t>
  </si>
  <si>
    <t>Pendiente</t>
  </si>
  <si>
    <t>Vencida</t>
  </si>
  <si>
    <t>Cumplida fuera de tiempo</t>
  </si>
  <si>
    <r>
      <t xml:space="preserve">SEGUIMIENTO - PRIMER CUATRIMESTRE
</t>
    </r>
    <r>
      <rPr>
        <sz val="11"/>
        <color theme="1"/>
        <rFont val="Arial"/>
        <family val="2"/>
      </rPr>
      <t>(Responsables del Proceso)</t>
    </r>
  </si>
  <si>
    <t>Fecha de Seguimiento</t>
  </si>
  <si>
    <t>No requiere seguimiento para este corte</t>
  </si>
  <si>
    <r>
      <t xml:space="preserve">SEGUIMIENTO - SEGUNDO CUATRIMESTRE
</t>
    </r>
    <r>
      <rPr>
        <sz val="11"/>
        <color theme="1"/>
        <rFont val="Arial"/>
        <family val="2"/>
      </rPr>
      <t>(Responsables del Proceso)</t>
    </r>
  </si>
  <si>
    <t>MONITOREO OFICINA ASESORA DE PLANEACIÓN - SEGUNDO CUATRIMESTRE</t>
  </si>
  <si>
    <t>SEGUIMIENTO CONTROL INTERNO - SEGUNDO CUATRIMESTRE</t>
  </si>
  <si>
    <r>
      <t xml:space="preserve">SEGUIMIENTO - TERCER CUATRIMESTRE
</t>
    </r>
    <r>
      <rPr>
        <sz val="11"/>
        <color theme="1"/>
        <rFont val="Arial"/>
        <family val="2"/>
      </rPr>
      <t>(Responsables del Proceso)</t>
    </r>
  </si>
  <si>
    <t>MONITOREO OFICINA ASESORA DE PLANEACIÓN - TERCER CUATRIMESTRE</t>
  </si>
  <si>
    <t>SEGUIMIENTO CONTROL INTERNO - TERCER CUATRIMESTRE</t>
  </si>
  <si>
    <t>SEGUIMIENTO CONTROL INTERNO - TERCER  CUATRIMESTRE</t>
  </si>
  <si>
    <t>MONITOREO OFICINA ASESORA DE PLANEACIÓN - TERCER  CUATRIMESTRE</t>
  </si>
  <si>
    <r>
      <t xml:space="preserve">SEGUIMIENTO - TERCER  CUATRIMESTRE
</t>
    </r>
    <r>
      <rPr>
        <sz val="11"/>
        <color theme="1"/>
        <rFont val="Arial"/>
        <family val="2"/>
      </rPr>
      <t>(Responsables del Proceso)</t>
    </r>
  </si>
  <si>
    <t>N°</t>
  </si>
  <si>
    <t>Versión: 11</t>
  </si>
  <si>
    <t>Vigente desde: 30/04/2021</t>
  </si>
  <si>
    <t>Fecha de Actualización: 30 de Abril de 2021</t>
  </si>
  <si>
    <t xml:space="preserve">                                                                                                                                                          PLAN ANTICORRUPCIÓN Y DE ATENCIÓN AL CIUDADANO </t>
  </si>
  <si>
    <t xml:space="preserve">                                                       PLAN ANTICORRUPCIÓN Y DE ATENCIÓN AL CIUDADANO</t>
  </si>
  <si>
    <t xml:space="preserve">                                                                                      PLAN ANTICORRUPCIÓN Y DE ATENCIÓN AL CIUDADANO </t>
  </si>
  <si>
    <t xml:space="preserve">                                                                                                               PLAN ANTICORRUPCIÓN Y DE ATENCIÓN AL CIUDADANO </t>
  </si>
  <si>
    <t xml:space="preserve">                                                                                                             PLAN ANTICORRUPCIÓN Y DE ATENCIÓN AL CIUDADANO </t>
  </si>
  <si>
    <t xml:space="preserve">                                                                                       PLAN ANTICORRUPCIÓN Y DE ATENCIÓN AL CIUDADANO </t>
  </si>
  <si>
    <t>Fecha de Actualización: xx de xx de xxxx</t>
  </si>
  <si>
    <t>Promover una jornada (1) jornada de rendición de cuentas  a los beneficiarios y comité de veeduría del Piloto Plan Terrazas.</t>
  </si>
  <si>
    <t>Evaluación de la estrategia de rendición de cuentas de la vigencia 2022 identificando opciones de mejora en sus diferentes componentes.</t>
  </si>
  <si>
    <t>Promover espacios de diálogos, espacios de participación y rendición de cuentas  para socializar y posicionar el proyecto Plan Terrazas.</t>
  </si>
  <si>
    <t>Dirección de Mejoramiento de Vivienda</t>
  </si>
  <si>
    <t>Convocar  a los Comités Veedores de las obras adelantadas por el Piloto Plan Terrazas, para la socialización y complementación del plan de gestión social en su territorio.</t>
  </si>
  <si>
    <t>Actividad para que la ciudadanía comparta sus resultados con otros comités veedores.</t>
  </si>
  <si>
    <t>IMPLEMENTACIÓN</t>
  </si>
  <si>
    <t>Divulgación semestral de la cartilla de integralidad -objetivos, principios, valores-  dirigido  a funcionarios y contratistas haciendo uso del espacio de la DMV para actividades lúdicas y participativas.</t>
  </si>
  <si>
    <t>Dos (2) ficha técnicas -una semestral-  de la actividad realizada, lista de asistencia y  registro fotográfico .</t>
  </si>
  <si>
    <t>IMPLEMENTACIÓN Y DESARROLLO DE LA ESTRATEGIA- Se cambian las dos acciones.
EVALUACIÓN A LA RENDICIÓN DE CUENTAS - Se identifica la acción y soporte que se entregará para la evaluación.</t>
  </si>
  <si>
    <t>LINEAMIENTO DE TRANSPARENCIA ACTIVA_ Se modifica la acción 4 y se incorpora una nueva.</t>
  </si>
  <si>
    <t>Pacto Suscrito</t>
  </si>
  <si>
    <t>Realizar campañas y jornadas de sensibilización en la fase de vinculación de familias al proceso de titulación y generar espacios de evaluación y de entrega pública de títulos a aquellas familias beneficiaras  durante la vigencia 2022.</t>
  </si>
  <si>
    <t>Mantener actualizada la base de datos de direcciones o correos electrónicos de los beneficiarios vinculados al Programa de Reasentamientos desde el 2020, con el fin de evitar demoras en las notificaciones de los actos administrativos y agilizar los procesos.</t>
  </si>
  <si>
    <t>Informe de recorrido de reconocimiento institucional</t>
  </si>
  <si>
    <t>Formular e implementar el Plan de Integridad de la CVP</t>
  </si>
  <si>
    <t>Formulación, aprobación e implementación del Plan de Integridad de la CVP</t>
  </si>
  <si>
    <t>Subdirección Administrativa
Gestión de Talento Humano</t>
  </si>
  <si>
    <t xml:space="preserve">Acuerdos de Gestión   publicados </t>
  </si>
  <si>
    <t>Subdirección Administrativa - Gestión Documental</t>
  </si>
  <si>
    <t xml:space="preserve">Documentos aprobados, publicados y socializados </t>
  </si>
  <si>
    <t>Realizar seguimiento a la Implementación del Programa de Gestión Documental Plan Institucional de Archivos y Plan Institucional de Archivos - PINAR</t>
  </si>
  <si>
    <t>Informes de seguimiento trimestrales al PGD y PINAR</t>
  </si>
  <si>
    <t xml:space="preserve">Informe estadístico de atención de solicitudes, consultas y préstamos del archivo Central </t>
  </si>
  <si>
    <t>Gestionar las solicitudes realizadas por los diferentes usuarios del sistema Orfeo, en relación a: Asesorías, creación, modificación, eliminación de usuario y reportes.</t>
  </si>
  <si>
    <t>Verificar la elaboración y la publicación del Plan Anticorrupción y de Atención al Ciudadano</t>
  </si>
  <si>
    <t>Seguimiento al Mapa de Riesgos de Corrupción y evaluación de la efectividad de los controles plasmados en los mapas de riesgos de corrupción</t>
  </si>
  <si>
    <t>Tres (3)  Informes de Seguimiento y evaluación al cumplimiento de las actividades programadas en el plan anticorrupción y de atención al ciudadano - PAAC y Mapa de riesgos de corrupción</t>
  </si>
  <si>
    <t xml:space="preserve">Realizar seguimiento y el control a la implementación y a los avances de las actividades consignadas en el Plan Anticorrupción y de Atención al Ciudadano.
</t>
  </si>
  <si>
    <t>Evaluación al Proceso de Rendición de Cuentas de la Vigencia 2021</t>
  </si>
  <si>
    <t>Informe de Evaluación al Proceso de Rendición de Cuentas</t>
  </si>
  <si>
    <t xml:space="preserve">Seguimiento semestral  frente a la Atención de las PQRS's, </t>
  </si>
  <si>
    <t>Asesoría de Control Interno</t>
  </si>
  <si>
    <t>Publicar en la página web de la Entidad los informes establecidos en el Plan Anual de Auditorías de la vigencia 2022</t>
  </si>
  <si>
    <t>Informes publicados en la página web de la Entidad</t>
  </si>
  <si>
    <t xml:space="preserve">Seguimiento a la apropiación de los valores y principios del servicio público, por parte de los servidores públicos de la Caja de la Vivienda Popular </t>
  </si>
  <si>
    <t xml:space="preserve">Informe  de Seguimiento a la apropiación de los valores y principios del servicio público, por parte de los servidores públicos de la Caja de la Vivienda Popular </t>
  </si>
  <si>
    <t>Elaborar y desarrollar la estrategia de producción, divulgación y socialización de los escenarios o eventos de participación ciudadana y rendición de cuentas ejecutados en la entidad garantizando la publicación de información de calidad y en lenguaje claro.</t>
  </si>
  <si>
    <t>Oficina Asesora de Comunicaciones</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</si>
  <si>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</si>
  <si>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Plan de trabajo y de divulgación de la audiencia de rendición de cuentas</t>
  </si>
  <si>
    <t>Consolidar, publicar, divulgar  el informe final del proceso derivado de la audiencia rendición de cuentas  siguiendo los parámetros normativos y acorde con el acta del encuentro sostenido,  la evaluación realizada por control interno y las respuestas dadas a la ciudadanía.</t>
  </si>
  <si>
    <t xml:space="preserve">Publicar información para los archivos remitidos desde Servicio al Ciudadano, en cuanto a Informes de Satisfacción de Servicio al Ciudadano, Oportunidad de Respuesta a las PQRSD, Informe Mensual de PQRSD, entre otros de la Entidad. </t>
  </si>
  <si>
    <t>Esquema de Publicación actualizado</t>
  </si>
  <si>
    <t>Fortalecer la interacción de la población en situación de discapacidad con las herramientas implementada para la accesibilidad a los contenidos de la Página Web de la Caja de la Vivienda Popular y realizar su respectivo seguimiento.</t>
  </si>
  <si>
    <t xml:space="preserve">Verificar de manera trimestral  la coherencia y actualización de información publicada en la página web de la entidad. </t>
  </si>
  <si>
    <t>Armonización</t>
  </si>
  <si>
    <t>Sensibilizar al equipo Directivo de la Caja de la Vivienda Popular, en el fortalecimiento de la cultura ética de la Entidad, mediante una pieza comunicativa.</t>
  </si>
  <si>
    <t>Difusión de la pieza comunicativa   realizada por los medios de comunicación de la CVP.</t>
  </si>
  <si>
    <t>Subdirección Administrativa - 
Gestión de Talento Humano
Oficina Asesora de Comunicaciones</t>
  </si>
  <si>
    <t>Diagnóstico</t>
  </si>
  <si>
    <t>Definir e implementar un instrumento o herramienta para medir la apropiación de los colaboradores de la entidad sobre el Código de Integridad en la CVP.</t>
  </si>
  <si>
    <t>1 Instrumento o herramienta semestral de medición</t>
  </si>
  <si>
    <t>Implementación</t>
  </si>
  <si>
    <t>Realizar  campaña de difusión, con el fin de reforzar en los colaboradores de la entidad, la apropiación  de los valores adoptados por la CVP mediante la Resolución No. 3289 del 31-08-2018.</t>
  </si>
  <si>
    <t>Piezas de comunicación</t>
  </si>
  <si>
    <t>comunicaciones</t>
  </si>
  <si>
    <t>Doce (12) informes de asistencia por canales de atención del proceso de Servicio al Ciudadano generados durante la vigencia 2022.</t>
  </si>
  <si>
    <t>Fortalecer de manera  permanente a los usuarios funcionales de la entidad de Bogotá te escucha, sobre el manejo del Sistema Distrital de Quejas y Soluciones - Bogotá te escucha</t>
  </si>
  <si>
    <t>Consolidar mensualmente las estadísticas de las  PQRSD recibidas por la Caja de la Vivienda Popular.</t>
  </si>
  <si>
    <t>Doce (12) Informes de Gestión y Oportunidad de Respuesta a las PQRSD generados durante la vigencia 2021</t>
  </si>
  <si>
    <t xml:space="preserve">Elaborar reporte mensual de Solicitudes de Información Pública con tiempos de respuesta </t>
  </si>
  <si>
    <t>Doce (12) reportes  sobre Solicitudes de Información Pública generados durante la vigencia 2022</t>
  </si>
  <si>
    <t>Doce (12) informes sobre la Gestión y Oportunidad de Respuestas a las PQRSD generados durante la vigencia 2020</t>
  </si>
  <si>
    <t>Actualizar los 4 gifs en lengua de señas que se encuentran en la pagina web de la entidad y Desarrollar 17 gifs nuevos en lengua de señas en el componente de Servicio al Ciudadano, permitiendo a los usuarios de la comunidad sorda independencia al consultar la información relevante sobre la Entidad.</t>
  </si>
  <si>
    <t>Gestionar la efectiva publicación de los diferentes informes que genera el proceso de Servicio al Ciudadano en el portal web de la Entidad.</t>
  </si>
  <si>
    <t>Treinta y seis (36) informes publicados durante la vigencia 2020</t>
  </si>
  <si>
    <t xml:space="preserve">Realizar mesas de trabajo con los responsables y/o enlaces de los (16) procesos, con el propósito de revisar los riesgos vigentes, sus controles y las actividades de control para el tratamiento de los riesgos para la vigencia 2022. </t>
  </si>
  <si>
    <t>31/01/2022</t>
  </si>
  <si>
    <t>Elaborar la consolidación de los  riesgos de los procesos dentro del mapa de riesgos de corrupción (208-PLA-Ft-95 Mapa Riesgos de Corrupción), para la vigencia 2022.</t>
  </si>
  <si>
    <t>Realizar mesas de trabajo con los responsables y/o enlaces de los (16) procesos, con el propósito de revisar los riesgos, controles y actividades de tratamiento y en los casos que se considere necesario restructurar o actualizar los mismos.</t>
  </si>
  <si>
    <t xml:space="preserve">Política de Administración de Riesgos </t>
  </si>
  <si>
    <t>COMPONENTE  No. 3 : ESTRATEGIA DE RENDICIÓN DE CUENTAS</t>
  </si>
  <si>
    <t xml:space="preserve">SUBCOMPONENTE
</t>
  </si>
  <si>
    <t>RESPONSABLES</t>
  </si>
  <si>
    <t>CORRESPONSABLES</t>
  </si>
  <si>
    <t>Diseñar y publicar la Estrategia de Rendición de Cuentas 2022 de la entidad con cronograma de actividades y acciones de mejora a ser desarrollado durante la vigencia.</t>
  </si>
  <si>
    <t>Componente Rendición de Cuentas PAAC publicado</t>
  </si>
  <si>
    <t>Consolidar y publicar el Plan de Acción de Participación Ciudadana y Control Social 2022 incluyendo el cronograma de los ámbitos que estructuran el componente de rendición permanente de cuentas</t>
  </si>
  <si>
    <t>Plan de Acción de Participación Ciudadana y Control Social 2022- componente de rendición permanente de cuentas publicado</t>
  </si>
  <si>
    <t>Consolidar y publicar informe de Rendición de Cuentas con base en la información aportada por las diferentes áreas de la entidad, para consulta por parte de los grupos de interés y la ciudadanía en general</t>
  </si>
  <si>
    <t>Informe de Rendición de Cuentas - Anexos</t>
  </si>
  <si>
    <t>Todos los procesos de la Entidad</t>
  </si>
  <si>
    <t>Informe Final del Proceso Rendición de Cuentas remitido a la Veeduría Distrital</t>
  </si>
  <si>
    <t xml:space="preserve">Requerir y consolidar  los informes y seguimientos trimestrales de las actividades de participación ciudadana y rendición de cuentas permanentes  proyectadas en el Plan de Acción de Participación y Control Social para la publicación y divulgación  en los diferentes canales de comunicación institucionales. </t>
  </si>
  <si>
    <t xml:space="preserve">
Seguimiento y publicación de informes de participación ciudadana y Plan de Acción de Participación Ciudadana y Control Social 2022-3 Seguimientos</t>
  </si>
  <si>
    <t>Revisar y actualizar el Menú Participa sobre participación ciudadana en la
gestión pública, conforme a la Resolución 1519 de 2020 y los lineamientos dados por el Departamento Administrativo de la Función Pública</t>
  </si>
  <si>
    <t>Reporte trimestral a la Alta Consejería para las Victimas del último trimestre del 2021 al tercer trimestre del 2022.</t>
  </si>
  <si>
    <t>Una jornada (1) de diálogo  (Acta de reunión- Listado de asistencia)</t>
  </si>
  <si>
    <t>Preparar y desarrollar la audiencia de rendición de cuentas de la  gestión realizada por la entidad durante la vigencia 2021 siguiendo el procedimiento 208-PLA-Pr-19 Rendición de Cuentas, Participación Ciudadana y Control Social  incluyendo un Plan de Trabajo y un Plan de Divulgación (antes, durante y posterior al espacio de la Audiencia de Rendición de Cuentas).</t>
  </si>
  <si>
    <t>Promover y desarrollar al menos una iniciativa de participación y/o consulta siguiendo los lineamientos de la Secretaría General sobre el Protocolo de Rendición de Cuentas Permanente en la entidades del distrito</t>
  </si>
  <si>
    <t>Espacios de iniciativas de participación ciudadana (mínimo 1)  (Listas de Asistencia participantes y/o piezas de comunicación  y/o
Actas mesas de trabajo</t>
  </si>
  <si>
    <t>Una jornada (1),  presencial, mediante la cual se socializa el estado de avance físico y financiero de la intervención en el territorio Guacamayas (Acta de reunión- Listado de asistencia)</t>
  </si>
  <si>
    <t xml:space="preserve">Desarrollar actividades de información y diálogo con la población beneficiada para promover el control social y la participación ciudadana, con el fin de garantizar la rendición de cuentas permanente que permite mejorar la relación entre el Estado y el ciudadano, además de facilitar la retroalimentación ciudadana sobre la gestión pública. </t>
  </si>
  <si>
    <t xml:space="preserve">Reuniones de Inicio
Comités y talleres de Veeduría
Acuerdos de Sostenibilidad- Soporte en Informe 
Reporte trimestral del Plan de Acción de Participación Ciudadana y Control Social
Listados de Asistencia </t>
  </si>
  <si>
    <t>Campañas informativas y Sensibilizaciones - Espacios de entrega pública de títulos y de evaluación. Soportes de campaña informativa 
Reporte e informe  trimestral de seguimiento al Plan de Acción de Participación Ciudadana</t>
  </si>
  <si>
    <t>Al menos dos (2) actividades de socialización concertadas con las instancias de participación de la población víctima del conflicto armado y la Alta Consejería para las Víctimas -Listas de Asistencia y Actas</t>
  </si>
  <si>
    <t>20/12(2022</t>
  </si>
  <si>
    <t>Identificar y generar opciones de mejora a la estrategia de rendición de cuentas mediante la realización y  seguimiento al ejercicio de autodiagnóstico de Rendición de Cuentas del DAFP</t>
  </si>
  <si>
    <t xml:space="preserve">Revisar, actualizar y publicar en carpeta de calidad  el procedimiento 208-PLA-Pr-19 Rendición de Cuentas, Participación Ciudadana y Control Social acorde a los lineamientos del Protocolo de Rendición de Cuentas emitido por la Secretaría General </t>
  </si>
  <si>
    <t xml:space="preserve"> Procedimiento
208-PLA-Pr-19 revisado y publicado en la Carpeta de Calidad</t>
  </si>
  <si>
    <t>Formato de evaluación de encuentros revisado y actualizado</t>
  </si>
  <si>
    <t xml:space="preserve">Elaborar un formato de evaluación y medición de la satisfacción ciudadana de los proyectos de las direcciones misionales de la entidad </t>
  </si>
  <si>
    <t>Formato de evaluación de satisfacción ciudadana adoptado</t>
  </si>
  <si>
    <t>Cuatro sensibilizaciones (4); Piezas de comunicación y evidencias visuales de las sensibilizaciones  
Listados Asistencia y/o
Métricas</t>
  </si>
  <si>
    <t>Seguimiento trimestral indicador de participación ciudadana y rendición de cuentas (3 seguimientos)</t>
  </si>
  <si>
    <t>EVALUACIÓN</t>
  </si>
  <si>
    <r>
      <t xml:space="preserve">Primer seguimiento: </t>
    </r>
    <r>
      <rPr>
        <sz val="11"/>
        <rFont val="Arial"/>
        <family val="2"/>
      </rPr>
      <t>Con corte al 31 de diciembre 2021.</t>
    </r>
    <r>
      <rPr>
        <b/>
        <sz val="11"/>
        <rFont val="Arial"/>
        <family val="2"/>
      </rPr>
      <t xml:space="preserve">
Segundo seguimiento: </t>
    </r>
    <r>
      <rPr>
        <sz val="11"/>
        <rFont val="Arial"/>
        <family val="2"/>
      </rPr>
      <t xml:space="preserve">Con corte al 30 de abril 2022. </t>
    </r>
    <r>
      <rPr>
        <b/>
        <sz val="11"/>
        <rFont val="Arial"/>
        <family val="2"/>
      </rPr>
      <t xml:space="preserve">
Tercer seguimiento: </t>
    </r>
    <r>
      <rPr>
        <sz val="11"/>
        <rFont val="Arial"/>
        <family val="2"/>
      </rPr>
      <t xml:space="preserve">Con corte al 31 de agosto 2022. </t>
    </r>
  </si>
  <si>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</si>
  <si>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Apoyar, cuando sea requerido, el análisis y/o evaluación de la viabilidad para virtualizar trámites y OPAS acorde a requerimientos de los Responsables de Procesos, de tal manera que se propenda por el cumplimiento de los lineamientos de la Política de Gobierno Digital.</t>
  </si>
  <si>
    <t>Indicadores</t>
  </si>
  <si>
    <t>SEGUIMIENTO A LA GESTIÓN POR PROCESOS - INDICADORES DE GESTIÓN</t>
  </si>
  <si>
    <t>META O PRODUCTO</t>
  </si>
  <si>
    <t>FECHA PROGRAMADA</t>
  </si>
  <si>
    <t>ACTIVIDADES</t>
  </si>
  <si>
    <t>Banner de interacción en la página Web y seguimiento a la herramienta.
2 informes al año de métricas de la herramienta publicada en la página web</t>
  </si>
  <si>
    <t>Cuatro (4) sensibilizaciones a los funcionarios y contratistas de la Entidad  sobre lenguaje a señas
Actas de reunión</t>
  </si>
  <si>
    <t>Archivos de ejecución presupuestal en CSV
Ruta de publicación</t>
  </si>
  <si>
    <t>Informes Publicados
Publicación en la Página Web de la Entidad</t>
  </si>
  <si>
    <t>SITUACIÓN ACTUAL</t>
  </si>
  <si>
    <t>MEJORA A IMPLEMENTAR</t>
  </si>
  <si>
    <t>BENEFICIO AL CIUDADANO Y/O ENTIDAD</t>
  </si>
  <si>
    <t>TIPO</t>
  </si>
  <si>
    <t>FECHA FINALIZACIÓN</t>
  </si>
  <si>
    <t>Seguimiento</t>
  </si>
  <si>
    <t>Formulación</t>
  </si>
  <si>
    <t>Construcción del  Mapa de Riesgos - Plan Anticorrupción y de Atención al Ciudadano 2022</t>
  </si>
  <si>
    <t>Plan Anticorrupción y de Atención la Ciudadano Publicado en la página web de la Entidad
Pantallazos de la publicación dónde se evidencie la fecha.</t>
  </si>
  <si>
    <t>Mapa de riesgos de corrupción (208-PLA-Ft-95 Mapa Riesgos de Corrupción),  para la vigencia 2022, publicados en la página Web y en la carpeta de calidad.</t>
  </si>
  <si>
    <t>N/A</t>
  </si>
  <si>
    <t>Formular y consolidar Plan Anticorrupción y Atención al Ciudadano 2022</t>
  </si>
  <si>
    <t>Plan Anticorrupción y Atención al Ciudadano 2022 publicado en la página web de la Entidad</t>
  </si>
  <si>
    <t>Política de Administración de Riesgos actualizada (en caso que se requiera de actualización o ajuste) publicada en la pagina web y carpeta de calidad</t>
  </si>
  <si>
    <t>Publicar  el Plan Anticorrupción y Atención al Ciudadano y Mapa de Riesgos de Corrupción vigencia 2022, para consideración de los Grupos de Interés Internos y Externos, así como su versión final.</t>
  </si>
  <si>
    <t>Correo de solicitud de publicación a la oficina de comunicaciones
Publicación del PAAC preliminar y pieza grafica de socialización
Observaciones (Si se presentan por parte de los grupos de interés y externos)
Publicación PAAC definitivo en la página WEB</t>
  </si>
  <si>
    <t>Mejorar la capacidad de respuesta de los Integrantes del equipo de Atención la Ciudadano, en relación con el procedimiento y estado de los pagos a los beneficiarios, con el fin de mejorar la atención a los ciudadanos.</t>
  </si>
  <si>
    <t>Cuatro (4) Informes trimestral con los resultados de la medición y propuesta de acciones de mejora</t>
  </si>
  <si>
    <t>Actualización quincenal de Archivo de Excel compartido con información de pagos.</t>
  </si>
  <si>
    <t>Proveer información actualizada sobre el estado de los pagos a beneficiarios, al equipo Atención al Ciudadano, en relación con el procedimiento y estado de los pagos a los beneficiarios, con el fin de mejorar la atención a los ciudadanos.</t>
  </si>
  <si>
    <t>Documentos del proceso Servicio al ciudadano, publicados en la carpeta de Calidad, cuando se requiera</t>
  </si>
  <si>
    <t>Informe de Seguimiento semestral a la Atención de las PQRS.</t>
  </si>
  <si>
    <t>Dos (2) Capacitaciones sobre la gestión de peticiones en el Sistema Distrital de Quejas y Soluciones - Bogotá te escucha. (Listado de Asistencia y Actas de Reunión)</t>
  </si>
  <si>
    <t>Evaluación y Viabilidad para la virtualización del trámite y/u OPA´S.
Requerimientos / Respuestas oportunas</t>
  </si>
  <si>
    <t>Pieza Gráfica y productos audiovisuales 
Evidencias de divulgación en todos los canales institucionales</t>
  </si>
  <si>
    <t>Informe de solicitudes realizadas y gestiones adelantadas desde el proceso de gestión documental (Informe trimestral)</t>
  </si>
  <si>
    <t>Informes de atención a solicitudes de consultas y préstamos del archivo central (Informe trimestral)</t>
  </si>
  <si>
    <t>Realizar reuniones bimestrales para analizar los Trámites, OPA y solicitudes de información inscritos en SUIT; y con base en ellas, priorizar y establecer la Estrategia de racionalización aplicable.</t>
  </si>
  <si>
    <t>Análisis de priorización y establecimiento de estrategia de racionalización aplicable para los trámites, OPA y solicitudes de información vigentes en la entidad. (Acta)
Estrategia de racionalización inscrita en el SUIT e incorporada en el componente 2 de racionalización de trámites del PAAC de la vigencia para implementación, seguimiento y control</t>
  </si>
  <si>
    <t>Realizar mesas de trabajo cuatrimestrales con los procesos de la entidad, con el fin de identificar e inscribir  nuevos trámites, OPA y/o solicitudes de información con los que cuenta la CVP, además de la revisión y actualización de los existentes, en la plataforma SUIT y la pagina web de la entidad cuando aplique.</t>
  </si>
  <si>
    <t>Actas de reunión de las mesas de trabajo cuatrimestrales con los procesos que aplique, donde se realice la verificación del inventario, la necesidad de inscripción de nuevos trámites, OPA y solicitudes de información cuando aplique o actualización de la información en la plataforma SUIT; la publicación en la página web de la entidad de la información correspondiente.</t>
  </si>
  <si>
    <t>Todos los procesos de la entidad involucrados</t>
  </si>
  <si>
    <t>Aplicar encuestas de medición de la satisfacción a los beneficiarios de los programas de la Caja de la Vivienda Popular.</t>
  </si>
  <si>
    <t>5 Actividades de socialización, (Listados de asistencia, registro fotográfico)</t>
  </si>
  <si>
    <t>Realizar actividades de socialización a los ciudadanos, sobre los programas y servicios de la CVP que aplique y los canales de atención dispuestos para el trámite y gestión de sus procesos.</t>
  </si>
  <si>
    <t>Realizar recopilación, análisis y consolidado semestral de los informes trimestrales de resultados de la medición y propuesta de acciones de mejora presentados por todas las áreas involucradas en la atención al ciudadano.</t>
  </si>
  <si>
    <t>Dos (2) Informes consolidados de los resultados de la medición y propuesta de acciones de mejora</t>
  </si>
  <si>
    <t>Todos los procesos involucrados</t>
  </si>
  <si>
    <t>Cuatro (4) Informes trimestral con los resultados de la medición y propuesta de acciones de mejora (Abril, julio - octubre - diciembre)</t>
  </si>
  <si>
    <t xml:space="preserve">Archivo en Excel y el Sistema de Información con la base de datos de beneficiarios actualizada. </t>
  </si>
  <si>
    <t>Mejorar la capacidad de respuesta de los Integrantes del equipo de Atención al Ciudadano, mediante el fortalecimiento de la aplicación de los procedimientos del proceso.</t>
  </si>
  <si>
    <t>Capacitaciones al equipo de Atención al Ciudadano. (1 para cada cuatrimestre vencido).
Listados de Asistencia a capacitaciones.</t>
  </si>
  <si>
    <t>Revisar de manera semestral la pertinencia de la documentación del proceso Servicio al Ciudadano, que permita incentivar la mejora continua del mismo.</t>
  </si>
  <si>
    <t>Consolidar mensualmente las estadísticas de asistencia por canales de atención para la ciudadanía atendida por parte del proceso de Servicio al ciudadano</t>
  </si>
  <si>
    <t>(16) actas de las Mesas de trabajo para la revisión de los  riesgos de corrupción vigencia 2022.</t>
  </si>
  <si>
    <t>28/02/2022</t>
  </si>
  <si>
    <t>Revisar y actualizar la política de riesgos de la CVP, en los casos que sea necesario, bajo la metodología planteada por el DAFP en su Guía para la administración del riesgo y el diseño de controles en entidades públicas - versión vigente</t>
  </si>
  <si>
    <t>Observaciones internas y externas de ajustes recibidas.
Mapa  de riesgos de corrupción ajustado</t>
  </si>
  <si>
    <t>Realizar los ajustes que se puedan presentar al Plan Anticorrupción y Atención al Ciudadano y Mapa de Riesgos de Corrupción vigencia 2022, de acuerdo a las observaciones internas o externas generadas durante el proceso de consulta.</t>
  </si>
  <si>
    <t>Plan Anticorrupción y Atención al Ciudadano y Mapa de Riesgos de Corrupción consolidado vigencia 2022 con monitoreo cuatrimestral (3)</t>
  </si>
  <si>
    <t>Realizar monitoreo cuatrimestral al Plan Anticorrupción y Atención al Ciudadano y Mapa de Riesgos de Corrupción (controles y actividades de tratamiento) vigencia 2022</t>
  </si>
  <si>
    <t xml:space="preserve">Difundir las acciones de asistencia técnica integral que se brinda  a la ciudadanía, desde la DMV a los potenciales hogares del Plan Terrazas así como a los beneficiarios y demás actores (instancias de participación, entes de control político, sectores de la administración distrital,  organizaciones sociales y comunitarias).  </t>
  </si>
  <si>
    <t xml:space="preserve">Presentar y publicar mensualmente los informes de ejecución presupuestal, la cual es un documento periódico que contiene el grado de avance de ejecución presupuestal de los Proyectos de Inversión y gastos de funcionamiento. </t>
  </si>
  <si>
    <t xml:space="preserve">Informe de Ejecución Presupuestal Publicado </t>
  </si>
  <si>
    <t>Oficina Asesora de Comunicaciones - Proceso Gestión de Comunicaciones</t>
  </si>
  <si>
    <t>Actas trimestrales de verificación de cumplimiento del "Menú Participa", de acuerdo a la normatividad vigente.</t>
  </si>
  <si>
    <t>Aportar al posicionamiento de Bogotá como epicentro de paz y reconciliación
mediante acciones que permitan la atención de Víctimas del Conflicto Armado</t>
  </si>
  <si>
    <t>Plan de Integridad de la CVP aprobado (31 de enero de 2022)
Seguimiento al cronograma de implementación del Plan de Integridad de la CVP</t>
  </si>
  <si>
    <t>Difusión de la pieza comunicativa en los medios de comunicación de la CVP</t>
  </si>
  <si>
    <t>Campaña diseñada
Acciones de ejecución (Piezas de comunicación, entre otros)</t>
  </si>
  <si>
    <t xml:space="preserve"> " Portafolio de Conocimientos, saberes y talentos 2021".  </t>
  </si>
  <si>
    <t xml:space="preserve">Consolidar y formalizar el " Portafolio de Conocimientos, saberes y talentos 2021". </t>
  </si>
  <si>
    <t xml:space="preserve">Cronograma de las actividades 
Piezas gráficas y productos audiovisuales </t>
  </si>
  <si>
    <t>Subdirección Administrativa - Proceso Gestión de Talento Humano</t>
  </si>
  <si>
    <t>Desarrollar una acción de diálogo o consulta a la ciudadanía y grupos de valor de la entidad  para identificar los temas, demandas e intereses sobre los cuales la ciudadanía quiere profundizar y dialogar en la audiencia de rendición de cuentas  de la entidad.</t>
  </si>
  <si>
    <t>Actividades de difusión masivas realizadas en los medios de comunicación de la CVP, al menos una (1) semestral</t>
  </si>
  <si>
    <t>Informe trimestral del Plan de Acción de Participación Ciudadana - PAPC-</t>
  </si>
  <si>
    <t>Seguimiento trimestral Plan de Acción de Participación Ciudadana. 
Informe trimestral de las actividades proyectadas</t>
  </si>
  <si>
    <t>Generar espacios de participación ciudadana y rendición de cuentas con la ciudadanía en las localidades donde se desarrolla el programa de reasentamientos.</t>
  </si>
  <si>
    <t>Divulgar y socializar el trámite y los procedimientos del Programa de Reasentamiento (piezas comunicativas) en espacios ciudadanos donde se desarrolla el programa de reasentamientos.</t>
  </si>
  <si>
    <t>Seguimiento trimestral Plan de Acción de Participación Ciudadana.
Informe trimestral de las actividades proyectadas 
Piezas de comunicación</t>
  </si>
  <si>
    <t>Socializar la información y trámites de los procedimientos de la Dirección de Reasentamientos y la Dirección de Mejoramiento de Vivienda conforme a las acciones concertadas con la Mesa para la Participación Efectiva de Víctimas y la Mesa de Víctimas Indígenas</t>
  </si>
  <si>
    <t xml:space="preserve"> Autodiagnóstico (1) de Rendición de Cuentas diligenciado y publicado en carpeta de calidad. 
Realización de dos (2) reuniones de seguimiento de revisión de la incorporación de mejoras cuando se requiera</t>
  </si>
  <si>
    <t>Revisión y actualización del "Formato de evaluación de encuentros con la ciudadanía, y de los ámbitos de participación, rendición de cuentas y control social"</t>
  </si>
  <si>
    <t>Documento de caracterización de grupos de valor y partes interesadas de la CVP actualizado y validado</t>
  </si>
  <si>
    <t>Validar en conjunto con los procesos de la entidad, la caracterización de grupos de valor y partes interesadas de la CVP</t>
  </si>
  <si>
    <t>Seguimiento trimestral al indicador  de participación ciudadana y rendición de cuentas del proceso de gestión estratégica</t>
  </si>
  <si>
    <t>Evaluación de la estrategia de rendición de cuentas de la vigencia 2022</t>
  </si>
  <si>
    <t>Realizar un (1) recorrido de reconocimiento institucional con los voceros de la comunidad de Arboleda Santa Teresita.</t>
  </si>
  <si>
    <t>Realizar publicación de los Acuerdos de Gestión de los Gerentes públicos de la entidad vigentes, en las etapas de concertación, seguimiento y evaluación.</t>
  </si>
  <si>
    <t>Documento o Lista de verificación aplicada</t>
  </si>
  <si>
    <t>Realizar la publicación cada vez que se requiera, de los conjuntos de Datos Abiertos que generen las diferentes áreas de la Caja de la Vivienda Popular, en el marco de la implementación de la Política de Gobierno Digital para la vigencia 2022.</t>
  </si>
  <si>
    <t>Actualizar semestralmente, dentro de los plazos acordados por IDECA, los conjuntos de Datos Abiertos que apliquen, en el marco de la implementación de la Política de Gobierno Digital para la vigencia 2022.</t>
  </si>
  <si>
    <t>Conjuntos de Datos Abiertos actualizados</t>
  </si>
  <si>
    <t>Publicación y Pantallazo del conjunto de datos abiertos publicados en el portal correspondiente para tal fin</t>
  </si>
  <si>
    <t>Informes mensuales de disponibilidad de los servicios de conectividad</t>
  </si>
  <si>
    <t>Divulgar y Publicar mensualmente en medios de comunicación institucionales, piezas visuales con información para la ciudadanía, en la que se comunica la gratuidad de los servicios (principios de gratuidad y canales de respuesta, según la Ley de 1712 de 2014).</t>
  </si>
  <si>
    <t xml:space="preserve">Actividad trimestral de divulgación
Piezas Gráficas con contenidos de Transparencia divulgadas. (Imágenes, videos, piezas gráficas, canales de comunicación institucionales, de acuerdo a la actividad programada.)
</t>
  </si>
  <si>
    <t>Socializar a través de diferentes medios de comunicación los lineamientos de la Ley de Transparencia a los Servidores y Contratistas de la Caja de la Vivienda Popular y Ciudadanía en general trimestralmente.</t>
  </si>
  <si>
    <t>Elaborar informes de Gestión y Oportunidad de Respuestas de las PQRSD que recibe la Caja de la Vivienda Popular</t>
  </si>
  <si>
    <t>Actualizar la información de las diferentes dependencias de la entidad, para consolidar la Matriz de Activos de información, en el marco de la implementación de la Política de Gobierno Digital y la Ley de Transparencia y del derecho de acceso a la información pública.</t>
  </si>
  <si>
    <t>Actualizar la información de las diferentes dependencias de la entidad, para consolidar el Índice de Información Clasificada y Reservada, en el marco de la implementación de la Política de Gobierno Digital y la Ley de Transparencia y del derecho de acceso a la información pública.</t>
  </si>
  <si>
    <t>Matriz de activos de información</t>
  </si>
  <si>
    <t>Índice de información clasificada y reservada</t>
  </si>
  <si>
    <t>Actualizar de forma trimestral el Esquema de publicación de información en la página Web.</t>
  </si>
  <si>
    <t xml:space="preserve">Diligenciar y publicar mensualmente el registro de publicaciones en la página web de la Entidad </t>
  </si>
  <si>
    <t xml:space="preserve">Registro de publicaciones en la página web de la Entidad </t>
  </si>
  <si>
    <t xml:space="preserve"> 4 Gifs en lengua de señas actualizados.
17 Gifs nuevos</t>
  </si>
  <si>
    <t>Sensibilizar a los contratistas y funcionarios de la Entidad que prestan atención a la ciudadanía (incluyendo las áreas misionales) en temas de lenguaje de señas, con el fin de prestar un servicio más eficiente teniendo en cuenta la inclusión social de la población con discapacidad auditiva.</t>
  </si>
  <si>
    <t>Publicar mensualmente en datos abiertos la ejecución presupuestal y modificaciones del presupuesto de la CVP en el botón de transparencia</t>
  </si>
  <si>
    <t xml:space="preserve">Actualizar y publicar los contenidos en el botón de Transparencia, de forma tal que se de cumplimiento a la implementación de la Ley 1712 de 2014 en la Entidad.  </t>
  </si>
  <si>
    <t xml:space="preserve">Registro mensual de publicaciones en la página web de la Entidad </t>
  </si>
  <si>
    <t>Verificar el cumplimiento de los ítems de la Matriz de la Ley 1712 de 2014 y la resolución 1519 de 2020, en el Botón de Transparencia de la Página Web de la Entidad, cumpliendo así la Normatividad vigente.</t>
  </si>
  <si>
    <t>Un (1) acta de verificación semestral</t>
  </si>
  <si>
    <t>Treinta y seis (36) informes publicados durante la vigencia 2022</t>
  </si>
  <si>
    <r>
      <rPr>
        <b/>
        <sz val="11"/>
        <rFont val="Arial"/>
        <family val="2"/>
      </rPr>
      <t>Versión Preliminar</t>
    </r>
    <r>
      <rPr>
        <sz val="11"/>
        <rFont val="Arial"/>
        <family val="2"/>
      </rPr>
      <t xml:space="preserve">
27/01/2022
</t>
    </r>
    <r>
      <rPr>
        <b/>
        <sz val="11"/>
        <rFont val="Arial"/>
        <family val="2"/>
      </rPr>
      <t xml:space="preserve">Versión Final </t>
    </r>
    <r>
      <rPr>
        <sz val="11"/>
        <rFont val="Arial"/>
        <family val="2"/>
      </rPr>
      <t xml:space="preserve">
31/01/2022</t>
    </r>
  </si>
  <si>
    <t>Todos los Procesos Misionales</t>
  </si>
  <si>
    <t>Asesoría de Control Interno - Proceso Evaluación de la Gestión</t>
  </si>
  <si>
    <t>Dirección de Gestión Corporativa y CID - Proceso Servicio al Ciudadano</t>
  </si>
  <si>
    <t>Oficina Asesora de Planeación - Gestión Estratégica</t>
  </si>
  <si>
    <t>Dirección de Reasentamientos - Equipo Administrativo - Proceso Reasentamientos</t>
  </si>
  <si>
    <t>Dirección Reasentamientos - Equipo Financiero - Proceso Reasentamientos</t>
  </si>
  <si>
    <t>Dirección de Urbanizaciones y Titulación - Proceso Urbanizaciones y Titulación</t>
  </si>
  <si>
    <t>Dirección Mejoramiento de Barrios - Proceso Mejoramiento de Barrios</t>
  </si>
  <si>
    <t>Dirección Mejoramiento de Vivienda - Proceso Mejoramiento Vivienda</t>
  </si>
  <si>
    <t>Dirección de Reasentamientos - Equipo de Resiliencia - Proceso Reasentamientos</t>
  </si>
  <si>
    <t xml:space="preserve">                       PLAN ANTICORRUPCIÓN Y DE ATENCIÓN AL CIUDADANO </t>
  </si>
  <si>
    <t>Oficina Asesora de Planeación - Proceso Gestión Estratégica</t>
  </si>
  <si>
    <t>Vigente desde: 31/01/2022</t>
  </si>
  <si>
    <t>Versión: 12</t>
  </si>
  <si>
    <t xml:space="preserve">Asesoría de Control Interno - Proceso Evaluación de la Gestión
</t>
  </si>
  <si>
    <r>
      <t xml:space="preserve">Primer seguimiento: </t>
    </r>
    <r>
      <rPr>
        <sz val="11"/>
        <rFont val="Arial"/>
        <family val="2"/>
      </rPr>
      <t>Con corte al 31 de diciembre 2021. 
17/01/2022</t>
    </r>
    <r>
      <rPr>
        <b/>
        <sz val="11"/>
        <rFont val="Arial"/>
        <family val="2"/>
      </rPr>
      <t xml:space="preserve">
Segundo seguimiento: </t>
    </r>
    <r>
      <rPr>
        <sz val="11"/>
        <rFont val="Arial"/>
        <family val="2"/>
      </rPr>
      <t>Con corte al 30 de abril 2022. 
13/05/2022</t>
    </r>
    <r>
      <rPr>
        <b/>
        <sz val="11"/>
        <rFont val="Arial"/>
        <family val="2"/>
      </rPr>
      <t xml:space="preserve">
Tercer seguimiento: </t>
    </r>
    <r>
      <rPr>
        <sz val="11"/>
        <rFont val="Arial"/>
        <family val="2"/>
      </rPr>
      <t>Con corte al 31 de agosto 2021.
14/09/2022</t>
    </r>
  </si>
  <si>
    <t>Todos los Responsables de procesos</t>
  </si>
  <si>
    <t>Generar respuestas a la ciudadanía y partes interesadas que observaron el Plan Anticorrupción y Atención a la Ciudadano - Mapa de Riesgos de Corrupción durante el proceso de consulta abierto entre 24 y 31.</t>
  </si>
  <si>
    <t>Documento (Presentación) con las observaciones y respuestas publicado en la página web.
Soporte de envío de correos electrónicos a los ciudadanas que participaron, si aplica</t>
  </si>
  <si>
    <t>Cronograma de actividades de fortalecimiento de la página web.</t>
  </si>
  <si>
    <t>App (celular) de radicación en línea
Piezas de difusión</t>
  </si>
  <si>
    <t>Oficina Asesora de Comunicaciones - Proceso Gestión de Comunicaciones
Oficina Asesora de Planeación - Proceso Gestión Estratégica</t>
  </si>
  <si>
    <t>Oficina Asesora de Planeación - Proceso Gestión Estratégica
Oficina Asesora de Comunicaciones - Proceso Gestión de Comunicaciones</t>
  </si>
  <si>
    <t xml:space="preserve">Subdirección Financiera - Proceso Gestión Financiera </t>
  </si>
  <si>
    <r>
      <t xml:space="preserve">INFORMACIÓN DE CALIDAD Y EN LENGUAJE COMPRENSIBLE 
</t>
    </r>
    <r>
      <rPr>
        <sz val="11"/>
        <rFont val="Arial"/>
        <family val="2"/>
      </rPr>
      <t xml:space="preserve">
Informar públicamente sobre las decisiones y explicar la 
gestión, sus resultados y los avances en la garantía de 
derechos.</t>
    </r>
  </si>
  <si>
    <r>
      <t xml:space="preserve">DIÁLOGO DE DOBLE VÍA CON LA CIUDADANÍA
</t>
    </r>
    <r>
      <rPr>
        <sz val="11"/>
        <rFont val="Arial"/>
        <family val="2"/>
      </rPr>
      <t>Dialogar con los grupos de valor y de interés al respecto. Explicar y justificar la gestión, permitiendo preguntas y cuestionamientos en escenarios presenciales de encuentro, complementados, si existen las condiciones, con medios virtuales</t>
    </r>
  </si>
  <si>
    <r>
      <rPr>
        <b/>
        <sz val="11"/>
        <rFont val="Arial"/>
        <family val="2"/>
      </rPr>
      <t>RESPONSABILIDAD</t>
    </r>
    <r>
      <rPr>
        <sz val="11"/>
        <rFont val="Arial"/>
        <family val="2"/>
      </rPr>
      <t xml:space="preserve">
Responder por los resultados de la gestión definiendo o 
asumiendo mecanismos de corrección o mejora en sus planes 
institucionales para atender los compromisos y evaluaciones 
identificadas en los espacios de diálogo.</t>
    </r>
  </si>
  <si>
    <t>Oficina Asesora de Comunicaciones - Proceso Gestión de Comunicaciones
Direcciones Técnicas Misionales</t>
  </si>
  <si>
    <t>Procesos Misionales</t>
  </si>
  <si>
    <t>Direcciones Técnicas Misionales</t>
  </si>
  <si>
    <t>Dirección de Reasentamientos - Equipo de Resiliencia - Proceso Reasentamientos
Dirección Mejoramiento de Vivienda - Proceso Mejoramiento de Vivienda</t>
  </si>
  <si>
    <t>Dirección de Reasentamientos - Proceso Reasentamientos</t>
  </si>
  <si>
    <t xml:space="preserve">Estrategia anual de producción, divulgación y socialización de los escenarios o eventos de participación ciudadana y rendición de cuentas
Campañas cuatrimestrales para divulgar a través de las redes sociales, página web, canales internos y externos de comunicación, donde los grupos de valor podrán informarse, diligenciar formularios o hacer consultas sobre temas relacionados sobre la rendición de cuentas. </t>
  </si>
  <si>
    <t>Dirección de Reasentamientos - Proceso Reasentamientos
Dirección Mejoramiento de Vivienda - Proceso Mejoramiento Vivienda</t>
  </si>
  <si>
    <t>Oficina de Tecnologías de la Información y Comunicaciones TIC - Proceso Gestión de Tecnología de la Información y Comunicaciones</t>
  </si>
  <si>
    <t>Oficina Asesora de Planeación - Gestión Estratégica
Oficina Asesora de Comunicaciones - Proceso Gestión de Comunicaciones
Oficina de Tecnologías de la Información y Comunicaciones TIC - Proceso Gestión de Tecnología de la Información y Comunicaciones</t>
  </si>
  <si>
    <t>Dirección de Gestión Corporativa y CID - Proceso Servicio al Ciudadano
Subdirección Administrativa - Proceso Gestión Documental
Dirección Jurídica - Proceso Prevención del Daño Antijurídico y Representación Judicial
Oficina Asesora de Comunicaciones - Proceso Gestión de Comunicaciones
Oficina de Tecnologías de la Información y Comunicaciones TIC - Proceso Gestión de Tecnología de la Información y Comunicaciones
Todos los procesos de la entidad involucrados</t>
  </si>
  <si>
    <t>Subdirección Financiera - 
Líder Profesional Presupuesto - Proceso de Gestión Financiera</t>
  </si>
  <si>
    <t xml:space="preserve">Fortalecer página web (visibilización y claridad de trámites) y  orientación de canales de comunicación y procedimientos virtuales y telefónicos, así como visibilizar la radicación en línea; generar mayor accesibilidad a la página web y posibilidad de agendamiento electrónica. Mejorar página web:botones de contacto como: Asesor vía WhatsApp, Preguntas frecuentes, Chat en línea, y el directorio telefónico de la CVP. Asesor virtual. Abrir más canales virtuales e instructivos (evaluar pertinencia).  En el banner de la página web de la CVP incentivar a la ciudadanía que visite estos enlaces de interés en los espacios de transparencia. Esto se debe generar por medio de una pagina web mas accesible y fácil de entender teniendo en cuenta que nuestros usuarios son estratos 1 y 2.  Mejorar canales y la información que orienta a la ciudadanía, números a los que pueda llamar. </t>
  </si>
  <si>
    <t xml:space="preserve">Suscribir "Pactos por el Hábitat Digno" orientados a la satisfacción sostenible y sustentable del imaginario elaborado por los habitantes del territorio en el marco del modelo de gestión social "Nuevos Afectos Nuevos Territorios" con el fin de facilitar la interacción con la ciudadanía </t>
  </si>
  <si>
    <t>Realizar sensibilización a los  funcionarios y contratistas del proceso de servicio al ciudadano (incluidos todos los equipos de la CVP con trámites y servicios a su cargo) sobre el  Manual de  Servicio a la Ciudadanía</t>
  </si>
  <si>
    <t>Una (1) sensibilización cuatrimestral a los funcionarios y contratistas  (incluidos todos los equipos de la CVP con trámites y servicios a su cargo) del proceso de servicio al ciudadano sobre el  Manual de  Servicio a la Ciudadanía. (Listado de Asistencia y Actas de Reunión) (tres (3) en el año)</t>
  </si>
  <si>
    <t>Sensibilizar y socializar a los funcionarios y contratistas del proceso de Servicio al Ciudadano (incluidos todos los equipos de la CVP con trámites y servicios a su cargo) sobre lenguaje claro</t>
  </si>
  <si>
    <t>Una (1) sensibilización semestral a los funcionarios y contratistas  (incluidos todos los equipos de la CVP con trámites y servicios a su cargo) sobre lenguaje claro. (Listado de Asistencia y Actas de Reunión) (tres (3) en el año)</t>
  </si>
  <si>
    <t>Vinculación al programa de Reasentamientos humanos</t>
  </si>
  <si>
    <t>Optimización de las
cinco (5) etapas del
trámite de Inclusión
programa de
Reasentamientos
ubicados en zonas de
alto riesgo no
mitigable</t>
  </si>
  <si>
    <t>Administrativa</t>
  </si>
  <si>
    <t>Mejora u optimización
del proceso o
procedimiento
asociado al trámite</t>
  </si>
  <si>
    <t>Direccion de Reasentamientos</t>
  </si>
  <si>
    <t>Con el Decreto 330 de 28-12-20, se inició con el Reglamento Operativo del Programa de Reasentamientos, que fue expedido mediante la Resolución 2073 de 2021.Posteriormente, el 30 de diciembre de 2021  se expidió el Decreto 555, por medio del cual se adopta la
revisión y reglamentación del  POT en el Distrito Capital. Es así como la CVP, mediante  Resolución 321 del  25 de marzo de 2022, reglamenta la Operación y  Direccionamiento del Reasentamiento de familias y hogares localizados en alto riesgo no mitigable o las  denadas mediante Sentencias  judiciales o actos  administrativos. Lo cual se enmarca en el  ámbito de aplicación,  acciones, requisitos,  líneas y etapas,  establecidos en las normas antes descritas, lo cual  permitirá llevar a  cabo una racionalización del Trámite, con el
objetivo de agilizar  las etapas de  verificación,  prefactibilidad, factibilidad, ejecución  y cierre de los  procedimientos de i) Ingreso y selección de la acción, ii) Reubicación definitiva, y iii) Saneamiento y adquisición de predios y/o mejoras</t>
  </si>
  <si>
    <t xml:space="preserve">* Actualización normativa, con la expedición de la  resolución que  reglamenta la operación y direccionamiento del trámite.
* Actualización de los  flujos del proceso de Reasentamientos, lo cual mejora tiempos y reduce pasos para la gestión interna.
* Actualización y  optimización de los procedimientos y documentación del proceso de Reasentamientos, lo cual mejora tiempos y reduce pasos para la gestión interna.
* Desarrollo de la APP móviles para recolección  de información y documentos en sitio, que disminuye tiempos y ahorra costos de desplazamiento.
* Actualización y  reducción de etapas y  requisitos del trámite.
</t>
  </si>
  <si>
    <t>Fecha de Actualización: 30 de abril de 2022</t>
  </si>
  <si>
    <t xml:space="preserve">                     </t>
  </si>
  <si>
    <t xml:space="preserve">                                  PLAN ANTICORRUPCIÓN Y DE ATENCIÓN AL CIUDADANO</t>
  </si>
  <si>
    <t>Asistencia técnica para la obtención de licencias de construcción y/o actos de reconocimiento</t>
  </si>
  <si>
    <t>Actualmente se encuentra en proceso de implementación el trámite a través de la página web de la entidad, se requieren cambios en los procedimientos que implican actualizar la información y requisitos establecidos para el OPA y solucionar fases tecnológicas para prestar el servicio virtual de manera completa y eficiente</t>
  </si>
  <si>
    <t>.- Radicación virtual que disminuye tiempos y costos de desplazamiento.
- Claridad de los requisitos e información a radicar por parte del ciudadano, a través de los diferentes medios.
- Aumentar y mejorar el acceso de la ciudadanía a los servicios de la entidad.</t>
  </si>
  <si>
    <t>Actualización y articulación de la arquitectura tecnológica establecida en la pagina web de la  entidad para el apoyo técnico, que permita al ciudadano radicar y hacer seguimiento del servicio de apoyo técnico solicitado, así  como actualizar procedimientos internos, e información en la plataforma SUIT.</t>
  </si>
  <si>
    <t>Trámite total en línea</t>
  </si>
  <si>
    <t>NA</t>
  </si>
  <si>
    <t>PLAN ANTICORRUPCIÓN Y DE ATENCIÓN AL CIUDADANO - VIGENCIA 2022</t>
  </si>
  <si>
    <t>CONTROL DE CAMBIOS DE REGISTROS
VIGENCIA 2022</t>
  </si>
  <si>
    <t>Fecha de Actualización: 31 de enero de 2022</t>
  </si>
  <si>
    <t xml:space="preserve">  PLAN ANTICORRUPCIÓN Y DE ATENCIÓN AL CIUDADANO </t>
  </si>
  <si>
    <t xml:space="preserve">            PLAN ANTICORRUPCIÓN Y DE ATENCIÓN AL CIUDADANO </t>
  </si>
  <si>
    <t>Tecnológica</t>
  </si>
  <si>
    <t>Generar un acceso responsive del formulario de_x000B_radicación en línea existente en la Caja de la Vivienda Popular y realizar difusión en conjunto con la Subdirección Administrativa</t>
  </si>
  <si>
    <t>Actas de reunión de las mesas de trabajo semestrales</t>
  </si>
  <si>
    <t>Realizar reuniones semestrales con la Dirección de Gestión Corporativa - CID - Proceso Servicio al Ciudadano que permitan fortalecer el acceso a los trámites y servicios por parte de la ciudadanía</t>
  </si>
  <si>
    <t>Diseñar y ejecutar una actividad dirigida a los colaboradores de la entidad que les permita visitar y conocer de primera mano los territorios, la población beneficiaria y las transformaciones que genera el trabajo de los programas misionales de la CVP.</t>
  </si>
  <si>
    <t>9 DE JUNIO DE 2022</t>
  </si>
  <si>
    <t>.</t>
  </si>
  <si>
    <t>Se modificó la fecha de finalización de las actividades 21 y 22 para el 31 de diciembre de 2022.
Se modificó la periodicidad de la actividad 5, de bimestral a semestral 
Se eliminó la actividad 14, estaba repetida con la actividad 12</t>
  </si>
  <si>
    <t>COMITÉ MIPG
(ACTA No. 4. Comité MIPG)</t>
  </si>
  <si>
    <t xml:space="preserve">
Se modificó la fecha de finalización de la actividad 4 para el 15 de diciembre de 2022
Se modificó la redacción de la actividad 7
Se modificó la redacción de la actividad 10, aclarando que no se va a realizar una app si  no  acceso responsive del formulario de radicación en línea</t>
  </si>
  <si>
    <t>OBJETIVO GENERAL PAAC 2022</t>
  </si>
  <si>
    <t>OBJETIVOS ESPECIFICOS PAAC 2022</t>
  </si>
  <si>
    <t>“% de avance de Actividades</t>
  </si>
  <si>
    <t>FECHA DE INICIO</t>
  </si>
  <si>
    <t>FECHA FINALIZACION</t>
  </si>
  <si>
    <t>% Avance de las actividades</t>
  </si>
  <si>
    <t>% Avance actividades</t>
  </si>
  <si>
    <t xml:space="preserve">Fecha de Actualización: </t>
  </si>
  <si>
    <t xml:space="preserve">Definir actividades concretas encaminadas a fomentar la transparencia en la gestión que permitan la identificación, seguimiento y control oportuno de los riesgos, la sistematización y racionalización de los trámites y servicios de la Entidad, hacer una rendición de cuentas efectiva y permanente, fortalecer la participación ciudadana en todas las etapas de toma de decisiones de la Entidad, junto con el establecimiento de estrategias para mejorar la atención al ciudadano  y todas aquellas iniciativas que apoyen las transparencia de la gestión institucional con el fin de establecer la lucha contra la corrupción. </t>
  </si>
  <si>
    <t>% de avance de Actividades</t>
  </si>
  <si>
    <t>Implementar la fase del modelo de Gestión documental y Administración de Archivos  -MGDA y del Sistema Integrado de Gestión Documental  y Archivos  - SIGA</t>
  </si>
  <si>
    <t>Fecha de Actualización: 9 de Junio de 2022 V2</t>
  </si>
  <si>
    <t>Fecha de Actualización: 9 de junio de 2022 V2</t>
  </si>
  <si>
    <t>Versión: 13</t>
  </si>
  <si>
    <t>Código: 208-GE-Ft-05</t>
  </si>
  <si>
    <t xml:space="preserve">2. Definir actividades que permitan la simplificación, estandarización, optimización y automatización de los trámites y procedimientos administrativos con el fin de mejorar los canales de atención con la ciudadanía. </t>
  </si>
  <si>
    <t>3. Definir actividades que permitan acercar a los ciudadanos a la gestión de la entidad, brindando diálogo, responsabilidad, información de interés, clara, completa a todos los ciudadanos, buscando que estos se involucren de manera activa en todas las fases de la gestión, promoviendo así la transparencia y el control social.</t>
  </si>
  <si>
    <t>4. Definir actividades que permitan planificar las estrategias orientadas a fortalecer la atención al ciudadano, con el fin de aumentar la satisfacción de los servicios que presta CVP</t>
  </si>
  <si>
    <t>5. Definir actividades que garanticen el derecho a la información pública de la CVP, con el fin de asegurar el acceso de la ciudadanía a la información y oferta institucional</t>
  </si>
  <si>
    <t xml:space="preserve">6.  Definir actividades que fortalezcan la lucha contra la corrupción por medio de planes y estrategias encaminadas en fortalecer los valores y principios del servidor público y contratistas.
 </t>
  </si>
  <si>
    <t xml:space="preserve">1. Definir actividades encaminadas al control y seguimiento del desarrollo e implementación de los lineamientos establecidos para la gestión del riesgo de Corrupción de la Caja de Vivienda Popular con el fin de garantizar la transparencia en el cumplimiento de la misión, los objetivos estratégicos y la lucha contra la corrupción.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</si>
</sst>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1"/>
      <color theme="1"/>
      <name val="Arial"/>
      <family val="2"/>
    </font>
    <font>
      <b/>
      <sz val="11"/>
      <color theme="1"/>
      <name val="Calibri"/>
      <family val="2"/>
      <scheme val="minor"/>
    </font>
    <font>
      <b/>
      <sz val="11"/>
      <color theme="1"/>
      <name val="Arial"/>
      <family val="2"/>
    </font>
    <font>
      <b/>
      <sz val="12"/>
      <color theme="1"/>
      <name val="Arial"/>
      <family val="2"/>
    </font>
    <font>
      <sz val="11"/>
      <name val="Calibri"/>
      <family val="2"/>
    </font>
    <font>
      <sz val="11"/>
      <color theme="1"/>
      <name val="Calibri"/>
      <family val="2"/>
      <scheme val="minor"/>
    </font>
    <font>
      <b/>
      <sz val="10"/>
      <name val="Arial"/>
      <family val="2"/>
    </font>
    <font>
      <b/>
      <sz val="12"/>
      <name val="Arial"/>
      <family val="2"/>
    </font>
    <font>
      <sz val="10"/>
      <name val="Arial"/>
      <family val="2"/>
    </font>
    <font>
      <sz val="10"/>
      <name val="Arial"/>
      <family val="2"/>
    </font>
    <font>
      <b/>
      <sz val="14"/>
      <color theme="1"/>
      <name val="Arial"/>
      <family val="2"/>
    </font>
    <font>
      <sz val="11"/>
      <color rgb="FF000000"/>
      <name val="Arial"/>
      <family val="2"/>
    </font>
    <font>
      <sz val="11"/>
      <name val="Arial"/>
      <family val="2"/>
    </font>
    <font>
      <b/>
      <sz val="11"/>
      <name val="Arial"/>
      <family val="2"/>
    </font>
    <font>
      <sz val="12"/>
      <color theme="1"/>
      <name val="Arial"/>
      <family val="2"/>
    </font>
    <font>
      <b/>
      <sz val="14"/>
      <name val="Arial"/>
      <family val="2"/>
    </font>
    <font>
      <u/>
      <sz val="10"/>
      <color theme="10"/>
      <name val="Arial"/>
      <family val="2"/>
    </font>
    <font>
      <sz val="12"/>
      <color rgb="FF000000"/>
      <name val="Arial"/>
      <family val="2"/>
    </font>
    <font>
      <sz val="11"/>
      <color rgb="FF0D0D0D"/>
      <name val="Arial"/>
      <family val="2"/>
    </font>
    <font>
      <sz val="11"/>
      <color theme="1" tint="4.9989318521683403E-2"/>
      <name val="Arial"/>
      <family val="2"/>
    </font>
    <font>
      <sz val="9"/>
      <name val="Arial"/>
      <family val="2"/>
    </font>
    <font>
      <b/>
      <sz val="10"/>
      <color theme="1"/>
      <name val="Arial"/>
      <family val="2"/>
    </font>
    <font>
      <b/>
      <sz val="13"/>
      <color theme="1"/>
      <name val="Arial"/>
      <family val="2"/>
    </font>
    <font>
      <b/>
      <sz val="11"/>
      <color rgb="FF0D0D0D"/>
      <name val="Arial"/>
      <family val="2"/>
    </font>
    <font>
      <b/>
      <sz val="11"/>
      <color theme="1" tint="4.9989318521683403E-2"/>
      <name val="Arial"/>
      <family val="2"/>
    </font>
    <font>
      <sz val="12"/>
      <name val="Arial"/>
      <family val="2"/>
    </font>
    <font>
      <sz val="11"/>
      <name val="Calibri"/>
      <family val="2"/>
      <scheme val="minor"/>
    </font>
    <font>
      <sz val="12"/>
      <name val="Calibri"/>
      <family val="2"/>
      <scheme val="minor"/>
    </font>
    <font>
      <sz val="12"/>
      <color theme="1"/>
      <name val="Calibri"/>
      <family val="2"/>
      <scheme val="minor"/>
    </font>
    <font>
      <b/>
      <sz val="9"/>
      <color indexed="81"/>
      <name val="Tahoma"/>
      <family val="2"/>
    </font>
    <font>
      <b/>
      <sz val="16"/>
      <color theme="1"/>
      <name val="Calibri"/>
      <family val="2"/>
      <scheme val="minor"/>
    </font>
  </fonts>
  <fills count="28">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indexed="64"/>
      </patternFill>
    </fill>
    <fill>
      <patternFill patternType="solid">
        <fgColor rgb="FFFFCC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auto="1"/>
      </left>
      <right/>
      <top style="thin">
        <color auto="1"/>
      </top>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s>
  <cellStyleXfs count="11">
    <xf numFmtId="0" fontId="0" fillId="0" borderId="0"/>
    <xf numFmtId="9" fontId="6" fillId="0" borderId="0" applyFont="0" applyFill="0" applyBorder="0" applyAlignment="0" applyProtection="0"/>
    <xf numFmtId="0" fontId="10" fillId="0" borderId="0"/>
    <xf numFmtId="0" fontId="6" fillId="0" borderId="0"/>
    <xf numFmtId="9" fontId="9" fillId="0" borderId="0" applyFont="0" applyFill="0" applyBorder="0" applyAlignment="0" applyProtection="0"/>
    <xf numFmtId="9" fontId="9" fillId="0" borderId="0" applyFont="0" applyFill="0" applyBorder="0" applyAlignment="0" applyProtection="0"/>
    <xf numFmtId="0" fontId="6" fillId="0" borderId="0"/>
    <xf numFmtId="0" fontId="17" fillId="0" borderId="0" applyNumberFormat="0" applyFill="0" applyBorder="0" applyAlignment="0" applyProtection="0"/>
    <xf numFmtId="0" fontId="6" fillId="0" borderId="0"/>
    <xf numFmtId="0" fontId="6" fillId="0" borderId="0"/>
    <xf numFmtId="0" fontId="9" fillId="0" borderId="0"/>
  </cellStyleXfs>
  <cellXfs count="845">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2" fillId="0" borderId="23" xfId="0" applyFont="1" applyBorder="1" applyAlignment="1">
      <alignment horizontal="center" vertical="center"/>
    </xf>
    <xf numFmtId="0" fontId="5" fillId="0" borderId="0" xfId="0" applyFont="1"/>
    <xf numFmtId="9" fontId="0" fillId="0" borderId="0" xfId="0" applyNumberFormat="1"/>
    <xf numFmtId="9" fontId="0" fillId="0" borderId="0" xfId="1" applyFont="1"/>
    <xf numFmtId="0" fontId="0" fillId="0" borderId="0" xfId="0" applyFill="1"/>
    <xf numFmtId="0" fontId="0" fillId="0" borderId="0" xfId="0" applyBorder="1" applyAlignment="1">
      <alignment horizontal="center" vertical="center" wrapText="1"/>
    </xf>
    <xf numFmtId="0" fontId="0" fillId="0" borderId="0" xfId="0" applyBorder="1" applyAlignment="1">
      <alignment horizontal="center"/>
    </xf>
    <xf numFmtId="0" fontId="0" fillId="3" borderId="0" xfId="0" applyFill="1"/>
    <xf numFmtId="0" fontId="5" fillId="3" borderId="0" xfId="0" applyFont="1" applyFill="1"/>
    <xf numFmtId="0" fontId="2" fillId="0" borderId="24" xfId="0" applyFont="1" applyBorder="1" applyAlignment="1">
      <alignment horizontal="center" vertical="center"/>
    </xf>
    <xf numFmtId="0" fontId="0" fillId="0" borderId="1" xfId="0" applyBorder="1"/>
    <xf numFmtId="0" fontId="10" fillId="0" borderId="0" xfId="2"/>
    <xf numFmtId="0" fontId="8" fillId="0" borderId="1" xfId="2" applyFont="1" applyBorder="1" applyAlignment="1">
      <alignment horizontal="center"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1" xfId="0" applyFont="1" applyFill="1" applyBorder="1" applyAlignment="1">
      <alignment horizontal="center" vertical="center" wrapText="1"/>
    </xf>
    <xf numFmtId="0" fontId="1" fillId="13" borderId="0" xfId="0" applyFont="1" applyFill="1" applyAlignment="1">
      <alignment wrapText="1"/>
    </xf>
    <xf numFmtId="0" fontId="1" fillId="13" borderId="0" xfId="0" applyFont="1" applyFill="1"/>
    <xf numFmtId="0" fontId="1" fillId="0" borderId="0" xfId="0" applyFont="1" applyFill="1" applyAlignment="1">
      <alignment wrapText="1"/>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1" fillId="0" borderId="1" xfId="0" applyFont="1" applyBorder="1" applyAlignment="1">
      <alignment horizontal="center" vertical="center"/>
    </xf>
    <xf numFmtId="0" fontId="1" fillId="0" borderId="0" xfId="0" applyFont="1" applyFill="1" applyBorder="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9" fillId="0" borderId="0" xfId="2" applyFont="1"/>
    <xf numFmtId="0" fontId="8" fillId="0" borderId="1" xfId="0" applyFont="1" applyBorder="1" applyAlignment="1">
      <alignment horizontal="center"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1" fillId="13" borderId="0" xfId="0" applyFont="1" applyFill="1" applyBorder="1" applyAlignment="1">
      <alignment horizontal="left" vertical="center" wrapText="1"/>
    </xf>
    <xf numFmtId="49" fontId="13" fillId="0" borderId="0" xfId="0" applyNumberFormat="1" applyFont="1" applyFill="1" applyBorder="1" applyAlignment="1">
      <alignment horizontal="center" vertical="center"/>
    </xf>
    <xf numFmtId="0" fontId="1" fillId="13" borderId="0" xfId="0" applyFont="1" applyFill="1" applyBorder="1" applyAlignment="1">
      <alignment vertical="center" wrapText="1"/>
    </xf>
    <xf numFmtId="0" fontId="1" fillId="13" borderId="0" xfId="0" applyFont="1" applyFill="1" applyBorder="1" applyAlignment="1">
      <alignment horizontal="center" vertical="center" wrapText="1"/>
    </xf>
    <xf numFmtId="0" fontId="13" fillId="13"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0" xfId="2" applyFont="1" applyFill="1" applyBorder="1" applyAlignment="1">
      <alignment horizontal="center" vertical="center"/>
    </xf>
    <xf numFmtId="0" fontId="18" fillId="0" borderId="0" xfId="0" applyFont="1" applyFill="1" applyBorder="1" applyAlignment="1">
      <alignment horizontal="justify" vertical="center" wrapText="1"/>
    </xf>
    <xf numFmtId="0" fontId="18" fillId="0" borderId="0" xfId="0" applyFont="1" applyFill="1" applyBorder="1" applyAlignment="1">
      <alignment horizontal="center" vertical="center" wrapText="1"/>
    </xf>
    <xf numFmtId="14" fontId="18" fillId="0" borderId="0" xfId="0" applyNumberFormat="1" applyFont="1" applyFill="1" applyBorder="1" applyAlignment="1">
      <alignment horizontal="center" vertical="center" wrapText="1"/>
    </xf>
    <xf numFmtId="0" fontId="8" fillId="0" borderId="0" xfId="2" applyFont="1" applyFill="1" applyBorder="1" applyAlignment="1">
      <alignment vertical="center"/>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14" fontId="13" fillId="0" borderId="1" xfId="8"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0" fontId="12" fillId="0" borderId="1" xfId="2"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4" fillId="0" borderId="1" xfId="5" applyFont="1" applyFill="1" applyBorder="1" applyAlignment="1">
      <alignment horizontal="center" vertical="center" wrapText="1"/>
    </xf>
    <xf numFmtId="0" fontId="1" fillId="0" borderId="1" xfId="2" applyFont="1" applyFill="1" applyBorder="1" applyAlignment="1">
      <alignment horizontal="left" vertical="top" wrapText="1"/>
    </xf>
    <xf numFmtId="15" fontId="1" fillId="0" borderId="13" xfId="2" applyNumberFormat="1" applyFont="1" applyFill="1" applyBorder="1" applyAlignment="1">
      <alignment horizontal="center" vertical="center" wrapText="1"/>
    </xf>
    <xf numFmtId="0" fontId="19" fillId="0" borderId="1" xfId="3" applyFont="1" applyFill="1" applyBorder="1" applyAlignment="1">
      <alignment horizontal="center" vertical="center" wrapText="1"/>
    </xf>
    <xf numFmtId="0" fontId="19" fillId="0" borderId="1" xfId="3" applyFont="1" applyFill="1" applyBorder="1" applyAlignment="1">
      <alignment horizontal="left" vertical="center" wrapText="1"/>
    </xf>
    <xf numFmtId="9" fontId="1" fillId="0" borderId="1" xfId="5" applyFont="1" applyFill="1" applyBorder="1" applyAlignment="1">
      <alignment horizontal="left" vertical="top" wrapText="1"/>
    </xf>
    <xf numFmtId="0" fontId="1" fillId="0" borderId="1" xfId="2" applyFont="1" applyFill="1" applyBorder="1" applyAlignment="1">
      <alignment vertical="center" wrapText="1"/>
    </xf>
    <xf numFmtId="9" fontId="3" fillId="0" borderId="1" xfId="4" applyFont="1" applyFill="1" applyBorder="1" applyAlignment="1">
      <alignment horizontal="center" vertical="center" wrapText="1"/>
    </xf>
    <xf numFmtId="0" fontId="1" fillId="0" borderId="13" xfId="2" applyFont="1" applyFill="1" applyBorder="1" applyAlignment="1">
      <alignment vertical="center" wrapText="1"/>
    </xf>
    <xf numFmtId="0" fontId="1" fillId="0" borderId="1" xfId="6" applyFont="1" applyFill="1" applyBorder="1" applyAlignment="1">
      <alignment horizontal="justify" vertical="center" wrapText="1"/>
    </xf>
    <xf numFmtId="0" fontId="1" fillId="0" borderId="1" xfId="6" applyFont="1" applyFill="1" applyBorder="1" applyAlignment="1">
      <alignment horizontal="center" vertical="center" wrapText="1"/>
    </xf>
    <xf numFmtId="0" fontId="13" fillId="0" borderId="1" xfId="7" applyFont="1" applyFill="1" applyBorder="1" applyAlignment="1">
      <alignment horizontal="left" vertical="center" wrapText="1"/>
    </xf>
    <xf numFmtId="0" fontId="1" fillId="0" borderId="0" xfId="0" applyFont="1" applyAlignment="1">
      <alignment horizontal="left" vertical="center"/>
    </xf>
    <xf numFmtId="0" fontId="19" fillId="0" borderId="12" xfId="3" applyFont="1" applyFill="1" applyBorder="1" applyAlignment="1">
      <alignment horizontal="justify" vertical="center" wrapText="1"/>
    </xf>
    <xf numFmtId="14" fontId="13" fillId="0" borderId="13" xfId="8" applyNumberFormat="1" applyFont="1" applyFill="1" applyBorder="1" applyAlignment="1">
      <alignment horizontal="center" vertical="center" wrapText="1"/>
    </xf>
    <xf numFmtId="0" fontId="1" fillId="0" borderId="12" xfId="3" applyFont="1" applyFill="1" applyBorder="1" applyAlignment="1">
      <alignment vertical="top" wrapText="1"/>
    </xf>
    <xf numFmtId="0" fontId="1" fillId="0" borderId="12" xfId="3" applyFont="1" applyFill="1" applyBorder="1" applyAlignment="1">
      <alignment horizontal="left" vertical="top" wrapText="1"/>
    </xf>
    <xf numFmtId="0" fontId="1" fillId="0" borderId="12" xfId="2" applyFont="1" applyFill="1" applyBorder="1" applyAlignment="1">
      <alignment vertical="center" wrapText="1"/>
    </xf>
    <xf numFmtId="0" fontId="13" fillId="0" borderId="12" xfId="7" applyFont="1" applyFill="1" applyBorder="1" applyAlignment="1">
      <alignment horizontal="left" vertical="center" wrapText="1"/>
    </xf>
    <xf numFmtId="0" fontId="13" fillId="0" borderId="13" xfId="7" applyFont="1" applyFill="1" applyBorder="1" applyAlignment="1">
      <alignment horizontal="left" vertical="center" wrapText="1"/>
    </xf>
    <xf numFmtId="0" fontId="13" fillId="0" borderId="0" xfId="2" applyFont="1"/>
    <xf numFmtId="0" fontId="1" fillId="0" borderId="0" xfId="0" applyFont="1" applyAlignment="1">
      <alignment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1" fillId="0" borderId="3"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0" xfId="0" applyFont="1" applyFill="1" applyBorder="1" applyAlignment="1">
      <alignment vertical="center"/>
    </xf>
    <xf numFmtId="0" fontId="21" fillId="0" borderId="1" xfId="0" applyFont="1" applyFill="1" applyBorder="1" applyAlignment="1">
      <alignment vertical="center"/>
    </xf>
    <xf numFmtId="0" fontId="8" fillId="0" borderId="18" xfId="0" applyFont="1" applyBorder="1" applyAlignment="1">
      <alignment vertical="center"/>
    </xf>
    <xf numFmtId="0" fontId="13" fillId="0" borderId="5" xfId="7" applyFont="1" applyFill="1" applyBorder="1" applyAlignment="1">
      <alignment horizontal="left"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17" xfId="0" applyFont="1" applyBorder="1" applyAlignment="1">
      <alignment vertical="center"/>
    </xf>
    <xf numFmtId="9" fontId="13" fillId="0" borderId="1" xfId="7" applyNumberFormat="1" applyFont="1" applyFill="1" applyBorder="1" applyAlignment="1" applyProtection="1">
      <alignment horizontal="center" vertical="center" wrapText="1"/>
      <protection locked="0"/>
    </xf>
    <xf numFmtId="0" fontId="13" fillId="0" borderId="0" xfId="2" applyFont="1" applyFill="1"/>
    <xf numFmtId="0" fontId="14" fillId="0" borderId="1" xfId="2"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4" fillId="0" borderId="1" xfId="2" applyFont="1" applyFill="1" applyBorder="1" applyAlignment="1">
      <alignment horizontal="left" vertical="center"/>
    </xf>
    <xf numFmtId="0" fontId="12" fillId="0" borderId="1" xfId="0" applyFont="1" applyFill="1" applyBorder="1" applyAlignment="1" applyProtection="1">
      <alignment horizontal="justify" vertical="center" wrapText="1"/>
      <protection locked="0"/>
    </xf>
    <xf numFmtId="0" fontId="12" fillId="0" borderId="1" xfId="0" applyFont="1" applyFill="1" applyBorder="1" applyAlignment="1" applyProtection="1">
      <alignment horizontal="center" vertical="center" wrapText="1"/>
      <protection locked="0"/>
    </xf>
    <xf numFmtId="0" fontId="13" fillId="0" borderId="12" xfId="2" applyFont="1" applyFill="1" applyBorder="1"/>
    <xf numFmtId="0" fontId="19" fillId="0" borderId="1" xfId="3" applyFont="1" applyFill="1" applyBorder="1" applyAlignment="1">
      <alignment vertical="center" wrapText="1"/>
    </xf>
    <xf numFmtId="0" fontId="19" fillId="0" borderId="5" xfId="3" applyFont="1" applyFill="1" applyBorder="1" applyAlignment="1">
      <alignment horizontal="justify" vertical="center" wrapText="1"/>
    </xf>
    <xf numFmtId="0" fontId="1" fillId="0" borderId="5" xfId="3" applyFont="1" applyFill="1" applyBorder="1" applyAlignment="1">
      <alignment vertical="top" wrapText="1"/>
    </xf>
    <xf numFmtId="15" fontId="13" fillId="0" borderId="1" xfId="6"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13" borderId="1" xfId="0" applyFont="1" applyFill="1" applyBorder="1" applyAlignment="1">
      <alignment horizontal="center" vertical="center" wrapText="1"/>
    </xf>
    <xf numFmtId="0" fontId="12" fillId="0" borderId="1" xfId="2" applyFont="1" applyFill="1" applyBorder="1" applyAlignment="1">
      <alignment vertical="center" wrapText="1"/>
    </xf>
    <xf numFmtId="15" fontId="1" fillId="0" borderId="1" xfId="6" applyNumberFormat="1" applyFont="1" applyFill="1" applyBorder="1" applyAlignment="1">
      <alignment horizontal="center" vertical="center" wrapText="1"/>
    </xf>
    <xf numFmtId="0" fontId="12" fillId="0" borderId="1" xfId="3" applyFont="1" applyFill="1" applyBorder="1" applyAlignment="1" applyProtection="1">
      <alignment horizontal="justify" vertical="center" wrapText="1"/>
    </xf>
    <xf numFmtId="0" fontId="12" fillId="0" borderId="1" xfId="3" applyFont="1" applyFill="1" applyBorder="1" applyAlignment="1" applyProtection="1">
      <alignment horizontal="center" vertical="center" wrapText="1"/>
    </xf>
    <xf numFmtId="0" fontId="1" fillId="0" borderId="1" xfId="3" applyFont="1" applyFill="1" applyBorder="1" applyAlignment="1" applyProtection="1">
      <alignment horizontal="justify" vertical="center" wrapText="1"/>
    </xf>
    <xf numFmtId="0" fontId="1" fillId="0" borderId="1" xfId="3" applyFont="1" applyFill="1" applyBorder="1" applyAlignment="1" applyProtection="1">
      <alignment horizontal="center" vertical="center" wrapText="1"/>
    </xf>
    <xf numFmtId="0" fontId="13"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center" vertical="center" wrapText="1"/>
    </xf>
    <xf numFmtId="15" fontId="13" fillId="0" borderId="1" xfId="6" applyNumberFormat="1" applyFont="1" applyFill="1" applyBorder="1" applyAlignment="1" applyProtection="1">
      <alignment horizontal="center" vertical="center" wrapText="1"/>
    </xf>
    <xf numFmtId="0" fontId="1" fillId="0" borderId="1" xfId="6" applyFont="1" applyFill="1" applyBorder="1" applyAlignment="1" applyProtection="1">
      <alignment horizontal="center" vertical="center" wrapText="1"/>
    </xf>
    <xf numFmtId="0" fontId="14" fillId="0" borderId="12" xfId="2" applyFont="1" applyBorder="1" applyAlignment="1" applyProtection="1">
      <alignment horizontal="center" vertical="center"/>
    </xf>
    <xf numFmtId="0" fontId="14" fillId="0" borderId="1" xfId="2" applyFont="1" applyBorder="1" applyAlignment="1" applyProtection="1">
      <alignment horizontal="center" vertical="center"/>
    </xf>
    <xf numFmtId="0" fontId="1" fillId="0" borderId="0" xfId="0" applyFont="1" applyProtection="1">
      <protection locked="0"/>
    </xf>
    <xf numFmtId="0" fontId="1" fillId="0" borderId="52" xfId="0" applyFont="1" applyBorder="1" applyAlignment="1" applyProtection="1">
      <alignment vertical="center" wrapText="1"/>
      <protection locked="0"/>
    </xf>
    <xf numFmtId="9" fontId="1" fillId="0" borderId="10"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3" fillId="0" borderId="11" xfId="0" applyFont="1" applyBorder="1" applyAlignment="1" applyProtection="1">
      <alignment vertical="center" wrapText="1"/>
      <protection locked="0"/>
    </xf>
    <xf numFmtId="0" fontId="13" fillId="0" borderId="9" xfId="7" applyFont="1" applyFill="1" applyBorder="1" applyAlignment="1" applyProtection="1">
      <alignment horizontal="center" vertical="center" wrapText="1"/>
      <protection locked="0"/>
    </xf>
    <xf numFmtId="0" fontId="13" fillId="0" borderId="10" xfId="2" applyFont="1" applyBorder="1" applyAlignment="1" applyProtection="1">
      <alignment horizontal="center" vertical="center"/>
    </xf>
    <xf numFmtId="0" fontId="13" fillId="0" borderId="53" xfId="2" applyFont="1" applyBorder="1" applyAlignment="1" applyProtection="1">
      <alignment horizontal="justify" vertical="center" wrapText="1"/>
    </xf>
    <xf numFmtId="0" fontId="1" fillId="0" borderId="31" xfId="0" applyFont="1" applyBorder="1" applyAlignment="1" applyProtection="1">
      <alignment horizontal="center" vertical="center" wrapText="1"/>
      <protection locked="0"/>
    </xf>
    <xf numFmtId="0" fontId="13" fillId="0" borderId="32" xfId="7" applyFont="1" applyFill="1" applyBorder="1" applyAlignment="1" applyProtection="1">
      <alignment horizontal="center" vertical="center" wrapText="1"/>
      <protection locked="0"/>
    </xf>
    <xf numFmtId="9" fontId="13" fillId="0" borderId="32" xfId="7" applyNumberFormat="1" applyFont="1" applyFill="1" applyBorder="1" applyAlignment="1" applyProtection="1">
      <alignment horizontal="center" vertical="center" wrapText="1"/>
      <protection locked="0"/>
    </xf>
    <xf numFmtId="0" fontId="13" fillId="0" borderId="32" xfId="7" applyFont="1" applyFill="1" applyBorder="1" applyAlignment="1" applyProtection="1">
      <alignment horizontal="justify" vertical="center" wrapText="1"/>
      <protection locked="0"/>
    </xf>
    <xf numFmtId="0" fontId="13" fillId="0" borderId="38" xfId="7" applyFont="1" applyFill="1" applyBorder="1" applyAlignment="1" applyProtection="1">
      <alignment horizontal="center" vertical="center" wrapText="1"/>
      <protection locked="0"/>
    </xf>
    <xf numFmtId="0" fontId="13" fillId="0" borderId="1" xfId="7" applyFont="1" applyFill="1" applyBorder="1" applyAlignment="1" applyProtection="1">
      <alignment horizontal="center" vertical="center" wrapText="1"/>
      <protection locked="0"/>
    </xf>
    <xf numFmtId="0" fontId="13" fillId="0" borderId="13" xfId="7" applyFont="1" applyFill="1" applyBorder="1" applyAlignment="1" applyProtection="1">
      <alignment horizontal="center" vertical="center" wrapText="1"/>
      <protection locked="0"/>
    </xf>
    <xf numFmtId="0" fontId="1" fillId="0" borderId="42" xfId="0" applyFont="1" applyBorder="1" applyAlignment="1" applyProtection="1">
      <alignment vertical="center" wrapText="1"/>
      <protection locked="0"/>
    </xf>
    <xf numFmtId="9"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3" fillId="0" borderId="13" xfId="0" applyFont="1" applyBorder="1" applyAlignment="1" applyProtection="1">
      <alignment vertical="center" wrapText="1"/>
      <protection locked="0"/>
    </xf>
    <xf numFmtId="0" fontId="13" fillId="0" borderId="12" xfId="7" applyFont="1" applyFill="1" applyBorder="1" applyAlignment="1" applyProtection="1">
      <alignment horizontal="center" vertical="center" wrapText="1"/>
      <protection locked="0"/>
    </xf>
    <xf numFmtId="0" fontId="13" fillId="0" borderId="1" xfId="2" applyFont="1" applyBorder="1" applyAlignment="1" applyProtection="1">
      <alignment horizontal="center" vertical="center"/>
    </xf>
    <xf numFmtId="0" fontId="13" fillId="0" borderId="3" xfId="2" applyFont="1" applyBorder="1" applyAlignment="1" applyProtection="1">
      <alignment horizontal="justify" vertical="center" wrapText="1"/>
    </xf>
    <xf numFmtId="0" fontId="1" fillId="0" borderId="12" xfId="0" applyFont="1" applyBorder="1" applyAlignment="1" applyProtection="1">
      <alignment horizontal="center" vertical="center" wrapText="1"/>
      <protection locked="0"/>
    </xf>
    <xf numFmtId="0" fontId="13" fillId="0" borderId="1" xfId="7" applyFont="1" applyFill="1" applyBorder="1" applyAlignment="1" applyProtection="1">
      <alignment horizontal="justify" vertical="center" wrapText="1"/>
      <protection locked="0"/>
    </xf>
    <xf numFmtId="0" fontId="1" fillId="0" borderId="49" xfId="0" applyFont="1" applyBorder="1" applyAlignment="1" applyProtection="1">
      <alignment vertical="center" wrapText="1"/>
      <protection locked="0"/>
    </xf>
    <xf numFmtId="9" fontId="1" fillId="0" borderId="15"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3" fillId="0" borderId="16" xfId="0" applyFont="1" applyBorder="1" applyAlignment="1" applyProtection="1">
      <alignment vertical="center" wrapText="1"/>
      <protection locked="0"/>
    </xf>
    <xf numFmtId="0" fontId="13" fillId="0" borderId="14" xfId="7" applyFont="1" applyFill="1" applyBorder="1" applyAlignment="1" applyProtection="1">
      <alignment horizontal="center" vertical="center" wrapText="1"/>
      <protection locked="0"/>
    </xf>
    <xf numFmtId="0" fontId="13" fillId="0" borderId="15" xfId="2" applyFont="1" applyBorder="1" applyAlignment="1" applyProtection="1">
      <alignment horizontal="center" vertical="center"/>
    </xf>
    <xf numFmtId="0" fontId="13" fillId="0" borderId="37" xfId="2" applyFont="1" applyBorder="1" applyAlignment="1" applyProtection="1">
      <alignment horizontal="justify" vertical="center" wrapText="1"/>
    </xf>
    <xf numFmtId="0" fontId="1" fillId="0" borderId="14" xfId="0" applyFont="1" applyBorder="1" applyAlignment="1" applyProtection="1">
      <alignment horizontal="center" vertical="center" wrapText="1"/>
      <protection locked="0"/>
    </xf>
    <xf numFmtId="9" fontId="13" fillId="0" borderId="15" xfId="7" applyNumberFormat="1" applyFont="1" applyFill="1" applyBorder="1" applyAlignment="1" applyProtection="1">
      <alignment horizontal="center" vertical="center" wrapText="1"/>
      <protection locked="0"/>
    </xf>
    <xf numFmtId="0" fontId="13" fillId="0" borderId="15" xfId="7" applyFont="1" applyFill="1" applyBorder="1" applyAlignment="1" applyProtection="1">
      <alignment horizontal="justify" vertical="center" wrapText="1"/>
      <protection locked="0"/>
    </xf>
    <xf numFmtId="0" fontId="13" fillId="0" borderId="15" xfId="7" applyFont="1" applyFill="1" applyBorder="1" applyAlignment="1" applyProtection="1">
      <alignment horizontal="center" vertical="center" wrapText="1"/>
      <protection locked="0"/>
    </xf>
    <xf numFmtId="0" fontId="13" fillId="0" borderId="16" xfId="7" applyFont="1" applyFill="1" applyBorder="1" applyAlignment="1" applyProtection="1">
      <alignment horizontal="center" vertical="center" wrapText="1"/>
      <protection locked="0"/>
    </xf>
    <xf numFmtId="0" fontId="1" fillId="0" borderId="0" xfId="0" applyFont="1" applyAlignment="1" applyProtection="1">
      <alignment wrapText="1"/>
      <protection locked="0"/>
    </xf>
    <xf numFmtId="0" fontId="13" fillId="0" borderId="1" xfId="6" applyFont="1" applyFill="1" applyBorder="1" applyAlignment="1">
      <alignment horizontal="center" vertical="center" wrapText="1"/>
    </xf>
    <xf numFmtId="0" fontId="13" fillId="0" borderId="1" xfId="6" applyFont="1" applyFill="1" applyBorder="1" applyAlignment="1">
      <alignment horizontal="justify" vertical="center" wrapText="1"/>
    </xf>
    <xf numFmtId="0" fontId="13" fillId="0" borderId="1" xfId="6"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14" fontId="13" fillId="0" borderId="1" xfId="0" applyNumberFormat="1" applyFont="1" applyBorder="1" applyAlignment="1" applyProtection="1">
      <alignment horizontal="center" vertical="center" wrapText="1"/>
    </xf>
    <xf numFmtId="14" fontId="13" fillId="0" borderId="3" xfId="0" applyNumberFormat="1" applyFont="1" applyBorder="1" applyAlignment="1" applyProtection="1">
      <alignment horizontal="center" vertical="center" wrapText="1"/>
    </xf>
    <xf numFmtId="0" fontId="1" fillId="0" borderId="1" xfId="8" applyFont="1" applyFill="1" applyBorder="1" applyAlignment="1" applyProtection="1">
      <alignment horizontal="center" vertical="center" wrapText="1"/>
    </xf>
    <xf numFmtId="0" fontId="13" fillId="0" borderId="1" xfId="2" applyFont="1" applyFill="1" applyBorder="1"/>
    <xf numFmtId="0" fontId="13" fillId="0" borderId="13" xfId="2" applyFont="1" applyFill="1" applyBorder="1"/>
    <xf numFmtId="0" fontId="21" fillId="0" borderId="11" xfId="0" applyFont="1" applyFill="1" applyBorder="1" applyAlignment="1">
      <alignment horizontal="left" vertical="center"/>
    </xf>
    <xf numFmtId="0" fontId="21" fillId="0" borderId="13" xfId="0" applyFont="1" applyFill="1" applyBorder="1" applyAlignment="1">
      <alignment horizontal="left" vertical="center"/>
    </xf>
    <xf numFmtId="0" fontId="0" fillId="0" borderId="0" xfId="0" applyProtection="1">
      <protection locked="0"/>
    </xf>
    <xf numFmtId="0" fontId="0" fillId="13" borderId="0" xfId="0" applyFill="1" applyProtection="1">
      <protection locked="0"/>
    </xf>
    <xf numFmtId="0" fontId="12" fillId="0" borderId="1" xfId="3" applyFont="1" applyFill="1" applyBorder="1" applyAlignment="1">
      <alignment vertical="center" wrapText="1"/>
    </xf>
    <xf numFmtId="0" fontId="12" fillId="0" borderId="1" xfId="3" applyFont="1" applyFill="1" applyBorder="1" applyAlignment="1">
      <alignment horizontal="center" vertical="center" wrapText="1"/>
    </xf>
    <xf numFmtId="0" fontId="10" fillId="0" borderId="0" xfId="2" applyAlignment="1">
      <alignment horizontal="center"/>
    </xf>
    <xf numFmtId="0" fontId="8" fillId="0" borderId="28" xfId="0" applyFont="1" applyBorder="1" applyAlignment="1">
      <alignment vertical="center"/>
    </xf>
    <xf numFmtId="0" fontId="7" fillId="0" borderId="0" xfId="2" applyFont="1"/>
    <xf numFmtId="0" fontId="20" fillId="0" borderId="1" xfId="0" applyFont="1" applyFill="1" applyBorder="1" applyAlignment="1">
      <alignment horizontal="center" vertical="center" wrapText="1"/>
    </xf>
    <xf numFmtId="0" fontId="10" fillId="0" borderId="0" xfId="2" applyAlignment="1">
      <alignment horizontal="center" vertical="center"/>
    </xf>
    <xf numFmtId="0" fontId="20" fillId="0" borderId="1" xfId="0" applyFont="1" applyFill="1" applyBorder="1" applyAlignment="1">
      <alignment horizontal="left" vertical="center" wrapText="1"/>
    </xf>
    <xf numFmtId="0" fontId="13" fillId="0" borderId="0" xfId="2" applyFont="1" applyAlignment="1">
      <alignment horizontal="center" vertical="center"/>
    </xf>
    <xf numFmtId="0" fontId="1" fillId="0" borderId="5" xfId="3" applyFont="1" applyFill="1" applyBorder="1" applyAlignment="1">
      <alignment horizontal="left" vertical="top" wrapText="1"/>
    </xf>
    <xf numFmtId="0" fontId="8" fillId="0" borderId="5" xfId="0" applyFont="1" applyBorder="1" applyAlignment="1">
      <alignment vertical="center"/>
    </xf>
    <xf numFmtId="0" fontId="23" fillId="0" borderId="1" xfId="8" applyFont="1" applyFill="1" applyBorder="1" applyAlignment="1" applyProtection="1">
      <alignment horizontal="center" vertical="center" wrapText="1"/>
    </xf>
    <xf numFmtId="0" fontId="22" fillId="0" borderId="1" xfId="8" applyFont="1" applyFill="1" applyBorder="1" applyAlignment="1" applyProtection="1">
      <alignment horizontal="center" vertical="center" wrapText="1"/>
    </xf>
    <xf numFmtId="0" fontId="8" fillId="0" borderId="26" xfId="0" applyFont="1" applyBorder="1" applyAlignment="1">
      <alignment vertical="center"/>
    </xf>
    <xf numFmtId="0" fontId="4" fillId="13" borderId="1" xfId="0" applyFont="1" applyFill="1" applyBorder="1" applyAlignment="1">
      <alignment vertical="center" wrapText="1"/>
    </xf>
    <xf numFmtId="0" fontId="4" fillId="13" borderId="13" xfId="0" applyFont="1" applyFill="1" applyBorder="1" applyAlignment="1">
      <alignment vertical="center" wrapText="1"/>
    </xf>
    <xf numFmtId="0" fontId="3"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49" fontId="13"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 fillId="13" borderId="0" xfId="0" applyFont="1" applyFill="1" applyAlignment="1">
      <alignment horizontal="center"/>
    </xf>
    <xf numFmtId="0" fontId="1" fillId="0" borderId="0" xfId="0" applyFont="1" applyFill="1" applyAlignment="1">
      <alignment horizontal="center"/>
    </xf>
    <xf numFmtId="0" fontId="13" fillId="0" borderId="0" xfId="7" applyFont="1" applyFill="1" applyBorder="1" applyAlignment="1">
      <alignment horizontal="left" vertical="center" wrapText="1"/>
    </xf>
    <xf numFmtId="0" fontId="9" fillId="0" borderId="0" xfId="2" applyFont="1" applyFill="1"/>
    <xf numFmtId="0" fontId="1" fillId="0" borderId="1" xfId="8" applyFont="1" applyFill="1" applyBorder="1" applyAlignment="1">
      <alignment horizontal="center" vertical="center" wrapText="1"/>
    </xf>
    <xf numFmtId="0" fontId="13" fillId="0" borderId="1" xfId="2" applyFont="1" applyFill="1" applyBorder="1" applyAlignment="1" applyProtection="1">
      <alignment horizontal="center" vertical="center"/>
    </xf>
    <xf numFmtId="0" fontId="12" fillId="0" borderId="1" xfId="0" applyFont="1" applyFill="1" applyBorder="1" applyAlignment="1">
      <alignment horizontal="justify" vertical="center" wrapText="1"/>
    </xf>
    <xf numFmtId="0" fontId="13" fillId="0" borderId="1" xfId="6" applyFont="1" applyFill="1" applyBorder="1" applyAlignment="1" applyProtection="1">
      <alignment horizontal="justify" vertical="center" wrapText="1"/>
    </xf>
    <xf numFmtId="0" fontId="1" fillId="0" borderId="1" xfId="6" applyFont="1" applyFill="1" applyBorder="1" applyAlignment="1" applyProtection="1">
      <alignment horizontal="justify" vertical="center" wrapText="1"/>
    </xf>
    <xf numFmtId="0" fontId="13" fillId="0" borderId="1" xfId="3" applyFont="1" applyFill="1" applyBorder="1" applyAlignment="1">
      <alignment horizontal="center" vertical="center" wrapText="1"/>
    </xf>
    <xf numFmtId="14" fontId="13" fillId="0" borderId="1" xfId="3" applyNumberFormat="1" applyFont="1" applyFill="1" applyBorder="1" applyAlignment="1">
      <alignment horizontal="center" vertical="center" wrapText="1"/>
    </xf>
    <xf numFmtId="0" fontId="10" fillId="0" borderId="0" xfId="2" applyFill="1"/>
    <xf numFmtId="0" fontId="7" fillId="0" borderId="0" xfId="2" applyFont="1" applyFill="1"/>
    <xf numFmtId="0" fontId="10" fillId="0" borderId="0" xfId="2" applyFill="1" applyAlignment="1">
      <alignment horizontal="center"/>
    </xf>
    <xf numFmtId="0" fontId="13" fillId="0" borderId="5" xfId="2" applyFont="1" applyFill="1" applyBorder="1"/>
    <xf numFmtId="0" fontId="19" fillId="0" borderId="1" xfId="3" applyFont="1" applyFill="1" applyBorder="1" applyAlignment="1">
      <alignment horizontal="justify" vertical="center" wrapText="1"/>
    </xf>
    <xf numFmtId="0" fontId="3" fillId="0" borderId="1"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3" fillId="0" borderId="1" xfId="8" applyFont="1" applyFill="1" applyBorder="1" applyAlignment="1">
      <alignment horizontal="center" vertical="top" wrapText="1"/>
    </xf>
    <xf numFmtId="0" fontId="1"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3" fillId="0" borderId="1" xfId="3" applyFont="1" applyBorder="1" applyAlignment="1">
      <alignment horizontal="center" vertical="center" wrapText="1"/>
    </xf>
    <xf numFmtId="0" fontId="12" fillId="0" borderId="1" xfId="2" applyFont="1" applyBorder="1" applyAlignment="1">
      <alignment horizontal="center" vertical="center" wrapText="1"/>
    </xf>
    <xf numFmtId="0" fontId="14" fillId="0" borderId="1" xfId="2" applyFont="1" applyFill="1" applyBorder="1" applyAlignment="1">
      <alignment horizontal="center" vertical="center" wrapText="1"/>
    </xf>
    <xf numFmtId="0" fontId="13" fillId="0" borderId="1" xfId="2" applyFont="1" applyFill="1" applyBorder="1" applyAlignment="1" applyProtection="1">
      <alignment horizontal="center" vertical="center" wrapText="1"/>
    </xf>
    <xf numFmtId="0" fontId="13" fillId="0" borderId="1" xfId="2"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3" fillId="0" borderId="1" xfId="8" applyFont="1" applyFill="1" applyBorder="1" applyAlignment="1" applyProtection="1">
      <alignment horizontal="center" vertical="center" wrapText="1"/>
    </xf>
    <xf numFmtId="15" fontId="13" fillId="0" borderId="1" xfId="8" applyNumberFormat="1" applyFont="1" applyFill="1" applyBorder="1" applyAlignment="1" applyProtection="1">
      <alignment horizontal="center" vertical="center" wrapText="1"/>
    </xf>
    <xf numFmtId="15" fontId="13" fillId="0" borderId="1" xfId="0" applyNumberFormat="1" applyFont="1" applyFill="1" applyBorder="1" applyAlignment="1">
      <alignment horizontal="center" vertical="center" wrapText="1"/>
    </xf>
    <xf numFmtId="0" fontId="13" fillId="0" borderId="1" xfId="3" applyFont="1" applyFill="1" applyBorder="1" applyAlignment="1" applyProtection="1">
      <alignment horizontal="center" vertical="center" wrapText="1"/>
    </xf>
    <xf numFmtId="0" fontId="20" fillId="0" borderId="0" xfId="0" applyFont="1" applyFill="1"/>
    <xf numFmtId="0" fontId="13" fillId="0" borderId="0" xfId="3" applyFont="1" applyFill="1"/>
    <xf numFmtId="0" fontId="13" fillId="0" borderId="0" xfId="0" applyFont="1" applyFill="1"/>
    <xf numFmtId="0" fontId="14" fillId="0" borderId="0" xfId="2" applyFont="1" applyFill="1"/>
    <xf numFmtId="0" fontId="13" fillId="0" borderId="0" xfId="2" applyFont="1" applyFill="1" applyAlignment="1">
      <alignment horizontal="center"/>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4" fillId="13" borderId="10"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1" fillId="0" borderId="11" xfId="0" applyFont="1" applyFill="1" applyBorder="1" applyAlignment="1">
      <alignment horizontal="left" vertical="center"/>
    </xf>
    <xf numFmtId="0" fontId="21" fillId="0" borderId="1" xfId="0" applyFont="1" applyFill="1" applyBorder="1" applyAlignment="1">
      <alignment horizontal="left" vertical="center"/>
    </xf>
    <xf numFmtId="0" fontId="4" fillId="13" borderId="5" xfId="0" applyFont="1" applyFill="1" applyBorder="1" applyAlignment="1">
      <alignment vertical="center" wrapText="1"/>
    </xf>
    <xf numFmtId="0" fontId="21" fillId="0" borderId="3" xfId="0" applyFont="1" applyFill="1" applyBorder="1" applyAlignment="1">
      <alignment vertical="center"/>
    </xf>
    <xf numFmtId="0" fontId="4" fillId="13" borderId="10" xfId="0" applyFont="1" applyFill="1" applyBorder="1" applyAlignment="1">
      <alignment vertical="center" wrapText="1"/>
    </xf>
    <xf numFmtId="14" fontId="12" fillId="0" borderId="3" xfId="0" applyNumberFormat="1" applyFont="1" applyFill="1" applyBorder="1" applyAlignment="1">
      <alignment horizontal="center" vertical="center" wrapText="1"/>
    </xf>
    <xf numFmtId="14" fontId="13" fillId="0" borderId="3" xfId="0" applyNumberFormat="1" applyFont="1" applyFill="1" applyBorder="1" applyAlignment="1" applyProtection="1">
      <alignment horizontal="center" vertical="center" wrapText="1"/>
    </xf>
    <xf numFmtId="14" fontId="13" fillId="0" borderId="3" xfId="6" applyNumberFormat="1" applyFont="1" applyFill="1" applyBorder="1" applyAlignment="1" applyProtection="1">
      <alignment horizontal="center" vertical="center" wrapText="1"/>
    </xf>
    <xf numFmtId="0" fontId="13" fillId="0" borderId="1" xfId="2" applyFont="1" applyBorder="1"/>
    <xf numFmtId="9" fontId="13" fillId="0" borderId="1" xfId="7" applyNumberFormat="1" applyFont="1" applyFill="1" applyBorder="1" applyAlignment="1">
      <alignment horizontal="center" vertical="center" wrapText="1"/>
    </xf>
    <xf numFmtId="0" fontId="13" fillId="0" borderId="5" xfId="7" applyFont="1" applyFill="1" applyBorder="1" applyAlignment="1">
      <alignment horizontal="center" vertical="center" wrapText="1"/>
    </xf>
    <xf numFmtId="0" fontId="13" fillId="0" borderId="1" xfId="7" applyFont="1" applyFill="1" applyBorder="1" applyAlignment="1">
      <alignment horizontal="center" vertical="center" wrapText="1"/>
    </xf>
    <xf numFmtId="0" fontId="13" fillId="0" borderId="13" xfId="7" applyFont="1" applyFill="1" applyBorder="1" applyAlignment="1">
      <alignment horizontal="center" vertical="center" wrapText="1"/>
    </xf>
    <xf numFmtId="0" fontId="13" fillId="1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14" fontId="13" fillId="0" borderId="12" xfId="7"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9" fontId="13" fillId="0" borderId="1" xfId="2" applyNumberFormat="1" applyFont="1" applyBorder="1" applyAlignment="1">
      <alignment horizontal="center" vertical="center"/>
    </xf>
    <xf numFmtId="0" fontId="13" fillId="0" borderId="1" xfId="2" applyFont="1" applyBorder="1" applyAlignment="1">
      <alignment vertical="center" wrapText="1"/>
    </xf>
    <xf numFmtId="9" fontId="13" fillId="0" borderId="13" xfId="3" applyNumberFormat="1" applyFont="1" applyBorder="1" applyAlignment="1">
      <alignment horizontal="center" vertical="center" wrapText="1"/>
    </xf>
    <xf numFmtId="0" fontId="13" fillId="0" borderId="1" xfId="2" applyFont="1" applyBorder="1" applyAlignment="1">
      <alignment horizontal="left" vertical="center" wrapText="1"/>
    </xf>
    <xf numFmtId="9" fontId="13" fillId="0" borderId="1" xfId="2" applyNumberFormat="1" applyFont="1" applyBorder="1" applyAlignment="1">
      <alignment horizontal="center" vertical="center" wrapText="1"/>
    </xf>
    <xf numFmtId="0" fontId="13" fillId="13" borderId="1" xfId="7" applyFont="1" applyFill="1" applyBorder="1" applyAlignment="1">
      <alignment horizontal="left" vertical="center" wrapText="1"/>
    </xf>
    <xf numFmtId="14" fontId="13" fillId="0" borderId="3" xfId="8" applyNumberFormat="1" applyFont="1" applyFill="1" applyBorder="1" applyAlignment="1">
      <alignment horizontal="center" vertical="center" wrapText="1"/>
    </xf>
    <xf numFmtId="0" fontId="3" fillId="6" borderId="5" xfId="0" applyFont="1" applyFill="1" applyBorder="1" applyAlignment="1">
      <alignment horizontal="center" vertical="center" wrapText="1"/>
    </xf>
    <xf numFmtId="0" fontId="20" fillId="0" borderId="1" xfId="0" applyFont="1" applyFill="1" applyBorder="1"/>
    <xf numFmtId="0" fontId="13" fillId="0" borderId="1" xfId="3" applyFont="1" applyFill="1" applyBorder="1"/>
    <xf numFmtId="0" fontId="20" fillId="0" borderId="13" xfId="0" applyFont="1" applyFill="1" applyBorder="1"/>
    <xf numFmtId="0" fontId="13" fillId="0" borderId="13" xfId="3" applyFont="1" applyFill="1" applyBorder="1"/>
    <xf numFmtId="0" fontId="20" fillId="0" borderId="15" xfId="0" applyFont="1" applyFill="1" applyBorder="1"/>
    <xf numFmtId="0" fontId="20" fillId="0" borderId="16" xfId="0" applyFont="1" applyFill="1" applyBorder="1"/>
    <xf numFmtId="0" fontId="1" fillId="0" borderId="5" xfId="2" applyFont="1" applyFill="1" applyBorder="1" applyAlignment="1">
      <alignment vertical="center" wrapText="1"/>
    </xf>
    <xf numFmtId="0" fontId="3" fillId="6" borderId="28" xfId="0" applyFont="1" applyFill="1" applyBorder="1" applyAlignment="1">
      <alignment horizontal="center" vertical="center" wrapText="1"/>
    </xf>
    <xf numFmtId="0" fontId="13" fillId="0" borderId="10" xfId="2" applyFont="1" applyFill="1" applyBorder="1"/>
    <xf numFmtId="0" fontId="13" fillId="0" borderId="11" xfId="2" applyFont="1" applyFill="1" applyBorder="1"/>
    <xf numFmtId="14" fontId="12" fillId="0" borderId="3" xfId="3" applyNumberFormat="1" applyFont="1" applyFill="1" applyBorder="1" applyAlignment="1" applyProtection="1">
      <alignment horizontal="center" vertical="center" wrapText="1"/>
    </xf>
    <xf numFmtId="164" fontId="13" fillId="0" borderId="3" xfId="8" applyNumberFormat="1" applyFont="1" applyFill="1" applyBorder="1" applyAlignment="1" applyProtection="1">
      <alignment horizontal="center" vertical="center" wrapText="1"/>
    </xf>
    <xf numFmtId="14" fontId="13" fillId="0" borderId="3" xfId="6" applyNumberFormat="1"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14" fontId="12" fillId="0" borderId="3" xfId="2" applyNumberFormat="1" applyFont="1" applyFill="1" applyBorder="1" applyAlignment="1" applyProtection="1">
      <alignment horizontal="center" vertical="center" wrapText="1"/>
    </xf>
    <xf numFmtId="14" fontId="13" fillId="0" borderId="3" xfId="8" applyNumberFormat="1" applyFont="1" applyFill="1" applyBorder="1" applyAlignment="1" applyProtection="1">
      <alignment horizontal="center" vertical="center" wrapText="1"/>
    </xf>
    <xf numFmtId="0" fontId="1" fillId="0" borderId="12" xfId="3" applyFont="1" applyBorder="1" applyAlignment="1">
      <alignment horizontal="center" vertical="center" wrapText="1"/>
    </xf>
    <xf numFmtId="0" fontId="13" fillId="0" borderId="12" xfId="8" applyFont="1" applyBorder="1" applyAlignment="1">
      <alignment horizontal="center" vertical="center" wrapText="1"/>
    </xf>
    <xf numFmtId="0" fontId="13" fillId="0" borderId="12" xfId="3" applyFont="1" applyBorder="1" applyAlignment="1">
      <alignment horizontal="left" vertical="center" wrapText="1"/>
    </xf>
    <xf numFmtId="0" fontId="13" fillId="0" borderId="15" xfId="2" applyFont="1" applyFill="1" applyBorder="1"/>
    <xf numFmtId="0" fontId="13" fillId="0" borderId="16" xfId="2" applyFont="1" applyFill="1" applyBorder="1"/>
    <xf numFmtId="0" fontId="13" fillId="0" borderId="3" xfId="7" applyFont="1" applyFill="1" applyBorder="1" applyAlignment="1">
      <alignment horizontal="left" vertical="center" wrapText="1"/>
    </xf>
    <xf numFmtId="0" fontId="3" fillId="19" borderId="5" xfId="0" applyFont="1" applyFill="1" applyBorder="1" applyAlignment="1">
      <alignment horizontal="center" vertical="center" wrapText="1"/>
    </xf>
    <xf numFmtId="14" fontId="13" fillId="0" borderId="13" xfId="0" applyNumberFormat="1" applyFont="1" applyFill="1" applyBorder="1" applyAlignment="1">
      <alignment horizontal="center" vertical="center" wrapText="1"/>
    </xf>
    <xf numFmtId="0" fontId="13" fillId="0" borderId="1" xfId="2" applyFont="1" applyFill="1" applyBorder="1" applyAlignment="1">
      <alignment vertical="center"/>
    </xf>
    <xf numFmtId="0" fontId="13" fillId="0" borderId="1" xfId="0" applyFont="1" applyFill="1" applyBorder="1"/>
    <xf numFmtId="0" fontId="13" fillId="0" borderId="13" xfId="0" applyFont="1" applyFill="1" applyBorder="1"/>
    <xf numFmtId="0" fontId="10" fillId="0" borderId="0" xfId="2" applyBorder="1"/>
    <xf numFmtId="0" fontId="13" fillId="0" borderId="5" xfId="2" applyFont="1" applyBorder="1"/>
    <xf numFmtId="0" fontId="13" fillId="0" borderId="12" xfId="2" applyFont="1" applyBorder="1" applyAlignment="1">
      <alignment horizontal="left" vertical="center" wrapText="1"/>
    </xf>
    <xf numFmtId="0" fontId="13" fillId="0" borderId="12" xfId="7" applyFont="1" applyFill="1" applyBorder="1" applyAlignment="1" applyProtection="1">
      <alignment horizontal="left" vertical="center" wrapText="1"/>
    </xf>
    <xf numFmtId="0" fontId="13" fillId="0" borderId="13" xfId="2" applyFont="1" applyBorder="1"/>
    <xf numFmtId="9" fontId="13" fillId="0" borderId="15" xfId="2" applyNumberFormat="1" applyFont="1" applyBorder="1" applyAlignment="1">
      <alignment horizontal="center" vertical="center" wrapText="1"/>
    </xf>
    <xf numFmtId="0" fontId="13" fillId="0" borderId="16" xfId="2" applyFont="1" applyBorder="1"/>
    <xf numFmtId="0" fontId="13" fillId="0" borderId="15" xfId="2" applyFont="1" applyBorder="1"/>
    <xf numFmtId="14" fontId="13" fillId="13" borderId="3" xfId="6" applyNumberFormat="1" applyFont="1" applyFill="1" applyBorder="1" applyAlignment="1" applyProtection="1">
      <alignment horizontal="center" vertical="center" wrapText="1"/>
    </xf>
    <xf numFmtId="0" fontId="13" fillId="0" borderId="5" xfId="7" applyFont="1" applyFill="1" applyBorder="1" applyAlignment="1">
      <alignment horizontal="justify" vertical="center" wrapText="1"/>
    </xf>
    <xf numFmtId="0" fontId="1" fillId="0" borderId="1" xfId="7" applyFont="1" applyFill="1" applyBorder="1" applyAlignment="1">
      <alignment horizontal="left" vertical="center" wrapText="1"/>
    </xf>
    <xf numFmtId="0" fontId="1" fillId="13" borderId="12" xfId="3" applyFont="1" applyFill="1" applyBorder="1" applyAlignment="1">
      <alignment horizontal="justify" vertical="center" wrapText="1"/>
    </xf>
    <xf numFmtId="0" fontId="19" fillId="13" borderId="12" xfId="3" applyFont="1" applyFill="1" applyBorder="1" applyAlignment="1">
      <alignment horizontal="justify" vertical="center" wrapText="1"/>
    </xf>
    <xf numFmtId="0" fontId="1" fillId="13" borderId="14" xfId="3" applyFont="1" applyFill="1" applyBorder="1" applyAlignment="1">
      <alignment horizontal="justify" vertical="center" wrapText="1"/>
    </xf>
    <xf numFmtId="0" fontId="1" fillId="13" borderId="12" xfId="10" applyFont="1" applyFill="1" applyBorder="1" applyAlignment="1">
      <alignment horizontal="justify" vertical="center" wrapText="1"/>
    </xf>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8"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7" applyFont="1" applyFill="1" applyBorder="1" applyAlignment="1">
      <alignment horizontal="left" vertical="center" wrapText="1"/>
    </xf>
    <xf numFmtId="0" fontId="3" fillId="19" borderId="1" xfId="0" applyFont="1" applyFill="1" applyBorder="1" applyAlignment="1">
      <alignment horizontal="center" vertical="center" wrapText="1"/>
    </xf>
    <xf numFmtId="0" fontId="1" fillId="0" borderId="0" xfId="0" applyFont="1" applyAlignment="1">
      <alignment horizontal="left" vertical="center"/>
    </xf>
    <xf numFmtId="0" fontId="3" fillId="19" borderId="12"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13" fillId="0" borderId="12" xfId="7" applyFont="1" applyFill="1" applyBorder="1" applyAlignment="1">
      <alignment horizontal="left" vertical="center" wrapText="1"/>
    </xf>
    <xf numFmtId="0" fontId="13" fillId="0" borderId="13" xfId="7" applyFont="1" applyFill="1" applyBorder="1" applyAlignment="1">
      <alignment horizontal="left" vertical="center" wrapText="1"/>
    </xf>
    <xf numFmtId="0" fontId="1" fillId="0" borderId="0" xfId="0" applyFont="1" applyAlignment="1">
      <alignment wrapText="1"/>
    </xf>
    <xf numFmtId="0" fontId="13" fillId="0" borderId="5" xfId="7" applyFont="1" applyFill="1" applyBorder="1" applyAlignment="1">
      <alignment horizontal="left" vertical="center" wrapText="1"/>
    </xf>
    <xf numFmtId="0" fontId="13" fillId="0" borderId="1" xfId="3"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8" applyFont="1" applyFill="1" applyBorder="1" applyAlignment="1" applyProtection="1">
      <alignment horizontal="center" vertical="center" wrapText="1"/>
    </xf>
    <xf numFmtId="0" fontId="13" fillId="0" borderId="1" xfId="8" applyFont="1" applyFill="1" applyBorder="1" applyAlignment="1">
      <alignment horizontal="center" vertical="center" wrapText="1"/>
    </xf>
    <xf numFmtId="0" fontId="13" fillId="0" borderId="1" xfId="10" applyFont="1" applyBorder="1" applyAlignment="1">
      <alignment horizontal="center" vertical="center" wrapText="1"/>
    </xf>
    <xf numFmtId="14" fontId="13" fillId="0" borderId="3" xfId="0" applyNumberFormat="1" applyFont="1" applyFill="1" applyBorder="1" applyAlignment="1" applyProtection="1">
      <alignment horizontal="center" vertical="center" wrapText="1"/>
    </xf>
    <xf numFmtId="14" fontId="13" fillId="0" borderId="3" xfId="0" applyNumberFormat="1" applyFont="1" applyFill="1" applyBorder="1" applyAlignment="1">
      <alignment horizontal="center" vertical="center" wrapText="1"/>
    </xf>
    <xf numFmtId="9" fontId="13" fillId="0" borderId="1" xfId="7" applyNumberFormat="1" applyFont="1" applyFill="1" applyBorder="1" applyAlignment="1">
      <alignment horizontal="center" vertical="center" wrapText="1"/>
    </xf>
    <xf numFmtId="0" fontId="13" fillId="0" borderId="1" xfId="7" applyFont="1" applyFill="1" applyBorder="1" applyAlignment="1">
      <alignment horizontal="center" vertical="center" wrapText="1"/>
    </xf>
    <xf numFmtId="10" fontId="13" fillId="0" borderId="1" xfId="7" applyNumberFormat="1" applyFont="1" applyFill="1" applyBorder="1" applyAlignment="1">
      <alignment horizontal="center" vertical="center" wrapText="1"/>
    </xf>
    <xf numFmtId="14" fontId="13" fillId="13" borderId="13" xfId="0" applyNumberFormat="1" applyFont="1" applyFill="1" applyBorder="1" applyAlignment="1">
      <alignment horizontal="center" vertical="center" wrapText="1"/>
    </xf>
    <xf numFmtId="0" fontId="13" fillId="13" borderId="13" xfId="7" applyFont="1" applyFill="1" applyBorder="1" applyAlignment="1">
      <alignment horizontal="left" vertical="center" wrapText="1"/>
    </xf>
    <xf numFmtId="14" fontId="13" fillId="13" borderId="16" xfId="0" applyNumberFormat="1" applyFont="1" applyFill="1" applyBorder="1" applyAlignment="1">
      <alignment horizontal="center" vertical="center" wrapText="1"/>
    </xf>
    <xf numFmtId="9" fontId="14" fillId="13" borderId="15" xfId="0" applyNumberFormat="1" applyFont="1" applyFill="1" applyBorder="1" applyAlignment="1">
      <alignment horizontal="center" vertical="center" wrapText="1"/>
    </xf>
    <xf numFmtId="9" fontId="13" fillId="13" borderId="1" xfId="0" applyNumberFormat="1" applyFont="1" applyFill="1" applyBorder="1" applyAlignment="1">
      <alignment horizontal="left" vertical="center" wrapText="1"/>
    </xf>
    <xf numFmtId="0" fontId="1" fillId="13" borderId="1" xfId="8" applyFont="1" applyFill="1" applyBorder="1" applyAlignment="1">
      <alignment horizontal="left" vertical="center" wrapText="1"/>
    </xf>
    <xf numFmtId="9" fontId="13" fillId="13" borderId="15" xfId="0" applyNumberFormat="1" applyFont="1" applyFill="1" applyBorder="1" applyAlignment="1">
      <alignment horizontal="left" vertical="center" wrapText="1"/>
    </xf>
    <xf numFmtId="9" fontId="13" fillId="0" borderId="1" xfId="10" applyNumberFormat="1" applyFont="1" applyBorder="1" applyAlignment="1">
      <alignment horizontal="center" vertical="center"/>
    </xf>
    <xf numFmtId="9" fontId="13" fillId="0" borderId="1" xfId="1" applyFont="1" applyFill="1" applyBorder="1" applyAlignment="1">
      <alignment horizontal="center" vertical="center"/>
    </xf>
    <xf numFmtId="0" fontId="13" fillId="0" borderId="1" xfId="10" applyFont="1" applyBorder="1" applyAlignment="1">
      <alignment horizontal="left" vertical="center" wrapText="1"/>
    </xf>
    <xf numFmtId="0" fontId="13" fillId="0" borderId="1" xfId="10" applyFont="1" applyBorder="1" applyAlignment="1">
      <alignment vertical="center" wrapText="1"/>
    </xf>
    <xf numFmtId="0" fontId="13" fillId="0" borderId="1" xfId="2" applyFont="1" applyFill="1" applyBorder="1" applyAlignment="1">
      <alignment horizontal="center" vertical="center"/>
    </xf>
    <xf numFmtId="14" fontId="13" fillId="0" borderId="12" xfId="2" applyNumberFormat="1" applyFont="1" applyFill="1" applyBorder="1" applyAlignment="1">
      <alignment horizontal="center" vertical="center"/>
    </xf>
    <xf numFmtId="14" fontId="12" fillId="13" borderId="3" xfId="0" applyNumberFormat="1" applyFont="1" applyFill="1" applyBorder="1" applyAlignment="1">
      <alignment horizontal="center" vertical="center" wrapText="1"/>
    </xf>
    <xf numFmtId="0" fontId="13" fillId="13" borderId="1" xfId="3" applyFont="1" applyFill="1" applyBorder="1" applyAlignment="1">
      <alignment horizontal="center" vertical="center" wrapText="1"/>
    </xf>
    <xf numFmtId="0" fontId="13" fillId="13" borderId="12" xfId="7" applyFont="1" applyFill="1" applyBorder="1" applyAlignment="1">
      <alignment horizontal="left" vertical="center" wrapText="1"/>
    </xf>
    <xf numFmtId="0" fontId="13" fillId="0" borderId="1" xfId="7" applyFont="1" applyFill="1" applyBorder="1" applyAlignment="1">
      <alignment horizontal="left" wrapText="1"/>
    </xf>
    <xf numFmtId="14" fontId="13" fillId="13" borderId="13" xfId="0" applyNumberFormat="1" applyFont="1" applyFill="1" applyBorder="1" applyAlignment="1">
      <alignment horizontal="left" vertical="center" wrapText="1"/>
    </xf>
    <xf numFmtId="0" fontId="13" fillId="0" borderId="15" xfId="2" applyFont="1" applyFill="1" applyBorder="1" applyAlignment="1">
      <alignment horizontal="center" vertical="center"/>
    </xf>
    <xf numFmtId="0" fontId="13" fillId="0" borderId="12" xfId="7" applyFont="1" applyFill="1" applyBorder="1" applyAlignment="1">
      <alignment horizontal="center" vertical="center" wrapText="1"/>
    </xf>
    <xf numFmtId="0" fontId="13" fillId="0" borderId="15" xfId="2" applyFont="1" applyFill="1" applyBorder="1" applyAlignment="1">
      <alignment horizontal="center"/>
    </xf>
    <xf numFmtId="14" fontId="13" fillId="0" borderId="14" xfId="2" applyNumberFormat="1" applyFont="1" applyFill="1" applyBorder="1" applyAlignment="1">
      <alignment horizontal="center" vertical="center"/>
    </xf>
    <xf numFmtId="0" fontId="13" fillId="13" borderId="3" xfId="7" applyFont="1" applyFill="1" applyBorder="1" applyAlignment="1">
      <alignment horizontal="center" vertical="center" wrapText="1"/>
    </xf>
    <xf numFmtId="0" fontId="13" fillId="0" borderId="3" xfId="7" applyFont="1" applyFill="1" applyBorder="1" applyAlignment="1">
      <alignment horizontal="center" vertical="center" wrapText="1"/>
    </xf>
    <xf numFmtId="0" fontId="13" fillId="0" borderId="3" xfId="2" applyFont="1" applyFill="1" applyBorder="1" applyAlignment="1">
      <alignment horizontal="center"/>
    </xf>
    <xf numFmtId="9" fontId="13" fillId="0" borderId="1" xfId="2" applyNumberFormat="1" applyFont="1" applyFill="1" applyBorder="1" applyAlignment="1">
      <alignment horizontal="center"/>
    </xf>
    <xf numFmtId="9" fontId="13" fillId="0" borderId="1" xfId="7" applyNumberFormat="1" applyFont="1" applyFill="1" applyBorder="1" applyAlignment="1" applyProtection="1">
      <alignment horizontal="center" vertical="center" wrapText="1"/>
    </xf>
    <xf numFmtId="14" fontId="13" fillId="0" borderId="12" xfId="2" applyNumberFormat="1" applyFont="1" applyBorder="1" applyAlignment="1">
      <alignment horizontal="center" vertical="center"/>
    </xf>
    <xf numFmtId="14" fontId="13" fillId="0" borderId="14" xfId="2" applyNumberFormat="1" applyFont="1" applyBorder="1" applyAlignment="1">
      <alignment horizontal="center" vertical="center"/>
    </xf>
    <xf numFmtId="0" fontId="13" fillId="0" borderId="15" xfId="2" applyFont="1" applyBorder="1" applyAlignment="1">
      <alignment horizontal="center" vertical="center"/>
    </xf>
    <xf numFmtId="0" fontId="13" fillId="0" borderId="5" xfId="0" applyFont="1" applyFill="1" applyBorder="1"/>
    <xf numFmtId="0" fontId="13" fillId="0" borderId="39" xfId="2" applyFont="1" applyFill="1" applyBorder="1"/>
    <xf numFmtId="0" fontId="13" fillId="0" borderId="12" xfId="7" applyFont="1" applyFill="1" applyBorder="1" applyAlignment="1">
      <alignment horizontal="justify" vertical="center" wrapText="1"/>
    </xf>
    <xf numFmtId="0" fontId="13" fillId="13" borderId="1" xfId="10" applyFont="1" applyFill="1" applyBorder="1" applyAlignment="1">
      <alignment horizontal="left" vertical="center" wrapText="1"/>
    </xf>
    <xf numFmtId="0" fontId="20" fillId="13" borderId="1" xfId="0" applyFont="1" applyFill="1" applyBorder="1" applyAlignment="1">
      <alignment horizontal="left" vertical="center" wrapText="1"/>
    </xf>
    <xf numFmtId="14" fontId="13" fillId="13" borderId="1" xfId="8" applyNumberFormat="1" applyFont="1" applyFill="1" applyBorder="1" applyAlignment="1">
      <alignment horizontal="left" vertical="center" wrapText="1"/>
    </xf>
    <xf numFmtId="0" fontId="13" fillId="0" borderId="12" xfId="10" applyFont="1" applyBorder="1" applyAlignment="1">
      <alignment horizontal="left" vertical="center" wrapText="1"/>
    </xf>
    <xf numFmtId="0" fontId="1" fillId="0" borderId="12" xfId="3" applyFont="1" applyBorder="1" applyAlignment="1">
      <alignment horizontal="left" vertical="center" wrapText="1"/>
    </xf>
    <xf numFmtId="0" fontId="13" fillId="0" borderId="12" xfId="10" applyFont="1" applyBorder="1" applyAlignment="1">
      <alignment vertical="center" wrapText="1"/>
    </xf>
    <xf numFmtId="0" fontId="13" fillId="0" borderId="43" xfId="2" applyFont="1" applyFill="1" applyBorder="1"/>
    <xf numFmtId="0" fontId="20" fillId="0" borderId="5" xfId="0" applyFont="1" applyFill="1" applyBorder="1"/>
    <xf numFmtId="0" fontId="13" fillId="0" borderId="5" xfId="3" applyFont="1" applyFill="1" applyBorder="1"/>
    <xf numFmtId="0" fontId="20" fillId="0" borderId="39" xfId="0" applyFont="1" applyFill="1" applyBorder="1"/>
    <xf numFmtId="0" fontId="13" fillId="0" borderId="12" xfId="10" applyFont="1" applyBorder="1" applyAlignment="1">
      <alignment horizontal="justify" vertical="center" wrapText="1"/>
    </xf>
    <xf numFmtId="0" fontId="13" fillId="0" borderId="16" xfId="2" applyFont="1" applyBorder="1" applyAlignment="1">
      <alignment vertical="center" wrapText="1"/>
    </xf>
    <xf numFmtId="0" fontId="13" fillId="0" borderId="3" xfId="10" applyFont="1" applyBorder="1" applyAlignment="1">
      <alignment horizontal="center" vertical="center"/>
    </xf>
    <xf numFmtId="0" fontId="13" fillId="0" borderId="39" xfId="2" applyFont="1" applyBorder="1"/>
    <xf numFmtId="0" fontId="13" fillId="0" borderId="1" xfId="2" applyFont="1" applyFill="1" applyBorder="1" applyAlignment="1">
      <alignment vertical="center" wrapText="1"/>
    </xf>
    <xf numFmtId="0" fontId="3" fillId="19" borderId="9"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9" borderId="11" xfId="0" applyFont="1" applyFill="1" applyBorder="1" applyAlignment="1">
      <alignment horizontal="center" vertical="center" wrapText="1"/>
    </xf>
    <xf numFmtId="0" fontId="13" fillId="0" borderId="13" xfId="2" applyFont="1" applyFill="1" applyBorder="1" applyAlignment="1">
      <alignment vertical="center" wrapText="1"/>
    </xf>
    <xf numFmtId="0" fontId="0" fillId="0" borderId="13" xfId="0" applyFill="1" applyBorder="1" applyAlignment="1">
      <alignment vertical="center" wrapText="1"/>
    </xf>
    <xf numFmtId="9" fontId="13" fillId="0" borderId="12" xfId="10" applyNumberFormat="1" applyFont="1" applyBorder="1" applyAlignment="1">
      <alignment horizontal="center" vertical="center" wrapText="1"/>
    </xf>
    <xf numFmtId="0" fontId="13" fillId="13" borderId="3" xfId="7" applyFont="1" applyFill="1" applyBorder="1" applyAlignment="1">
      <alignment horizontal="justify" vertical="center" wrapText="1"/>
    </xf>
    <xf numFmtId="0" fontId="13" fillId="0" borderId="3" xfId="10" applyFont="1" applyBorder="1" applyAlignment="1">
      <alignment vertical="center" wrapText="1"/>
    </xf>
    <xf numFmtId="0" fontId="1" fillId="0" borderId="13" xfId="3" applyFont="1" applyBorder="1" applyAlignment="1">
      <alignment horizontal="left" vertical="center" wrapText="1"/>
    </xf>
    <xf numFmtId="0" fontId="13" fillId="0" borderId="16" xfId="2" applyFont="1" applyFill="1" applyBorder="1" applyAlignment="1">
      <alignment vertical="center"/>
    </xf>
    <xf numFmtId="0" fontId="13" fillId="13" borderId="12" xfId="2" applyFont="1" applyFill="1" applyBorder="1" applyAlignment="1">
      <alignment vertical="center" wrapText="1"/>
    </xf>
    <xf numFmtId="15" fontId="13" fillId="0" borderId="12" xfId="8" applyNumberFormat="1" applyFont="1" applyFill="1" applyBorder="1" applyAlignment="1" applyProtection="1">
      <alignment horizontal="left" vertical="center" wrapText="1"/>
    </xf>
    <xf numFmtId="9" fontId="13" fillId="0" borderId="1" xfId="2" applyNumberFormat="1" applyFont="1" applyFill="1" applyBorder="1" applyAlignment="1">
      <alignment horizontal="center" vertical="center"/>
    </xf>
    <xf numFmtId="15" fontId="13" fillId="13" borderId="12" xfId="8" applyNumberFormat="1" applyFont="1" applyFill="1" applyBorder="1" applyAlignment="1" applyProtection="1">
      <alignment horizontal="left" vertical="center" wrapText="1"/>
    </xf>
    <xf numFmtId="0" fontId="7" fillId="0" borderId="0" xfId="0" applyFont="1" applyAlignment="1">
      <alignment horizontal="center" vertical="center"/>
    </xf>
    <xf numFmtId="0" fontId="7" fillId="0" borderId="0" xfId="0" applyFont="1" applyAlignment="1">
      <alignment horizontal="center"/>
    </xf>
    <xf numFmtId="0" fontId="1" fillId="0" borderId="0" xfId="0" applyFont="1" applyAlignment="1">
      <alignment horizontal="center"/>
    </xf>
    <xf numFmtId="0" fontId="13" fillId="13" borderId="5" xfId="7" applyFont="1" applyFill="1" applyBorder="1" applyAlignment="1">
      <alignment horizontal="left" vertical="center" wrapText="1"/>
    </xf>
    <xf numFmtId="9" fontId="13" fillId="13" borderId="1" xfId="7" applyNumberFormat="1" applyFont="1" applyFill="1" applyBorder="1" applyAlignment="1">
      <alignment horizontal="center" vertical="center" wrapText="1"/>
    </xf>
    <xf numFmtId="14" fontId="13" fillId="0" borderId="13" xfId="0" applyNumberFormat="1" applyFont="1" applyFill="1" applyBorder="1" applyAlignment="1" applyProtection="1">
      <alignment horizontal="center" vertical="center" wrapText="1"/>
    </xf>
    <xf numFmtId="0" fontId="3" fillId="23" borderId="5" xfId="0" applyFont="1" applyFill="1" applyBorder="1" applyAlignment="1">
      <alignment horizontal="center" vertical="center" wrapText="1"/>
    </xf>
    <xf numFmtId="0" fontId="3" fillId="23" borderId="1" xfId="0" applyFont="1" applyFill="1" applyBorder="1" applyAlignment="1">
      <alignment horizontal="center" vertical="center" wrapText="1"/>
    </xf>
    <xf numFmtId="0" fontId="3" fillId="23" borderId="13" xfId="0" applyFont="1" applyFill="1" applyBorder="1" applyAlignment="1">
      <alignment horizontal="center" vertical="center" wrapText="1"/>
    </xf>
    <xf numFmtId="9" fontId="13" fillId="0" borderId="1" xfId="1" applyFont="1" applyFill="1" applyBorder="1" applyAlignment="1">
      <alignment horizontal="center" vertical="center" wrapText="1"/>
    </xf>
    <xf numFmtId="0" fontId="13" fillId="13" borderId="1" xfId="2" applyFont="1" applyFill="1" applyBorder="1" applyAlignment="1" applyProtection="1">
      <alignment horizontal="center" vertical="center"/>
    </xf>
    <xf numFmtId="0" fontId="13" fillId="13" borderId="1" xfId="6" applyFont="1" applyFill="1" applyBorder="1" applyAlignment="1" applyProtection="1">
      <alignment horizontal="justify" vertical="center" wrapText="1"/>
    </xf>
    <xf numFmtId="0" fontId="13" fillId="13" borderId="1" xfId="6" applyFont="1" applyFill="1" applyBorder="1" applyAlignment="1" applyProtection="1">
      <alignment horizontal="center" vertical="center" wrapText="1"/>
    </xf>
    <xf numFmtId="0" fontId="13" fillId="13" borderId="12" xfId="7" applyFont="1" applyFill="1" applyBorder="1" applyAlignment="1" applyProtection="1">
      <alignment horizontal="justify" vertical="center" wrapText="1"/>
    </xf>
    <xf numFmtId="14" fontId="13" fillId="13" borderId="12" xfId="7" applyNumberFormat="1" applyFont="1" applyFill="1" applyBorder="1" applyAlignment="1">
      <alignment horizontal="center" vertical="center" wrapText="1"/>
    </xf>
    <xf numFmtId="0" fontId="13" fillId="13" borderId="1" xfId="7" applyFont="1" applyFill="1" applyBorder="1" applyAlignment="1">
      <alignment horizontal="center" vertical="center" wrapText="1"/>
    </xf>
    <xf numFmtId="0" fontId="3" fillId="23" borderId="12" xfId="0" applyFont="1" applyFill="1" applyBorder="1" applyAlignment="1">
      <alignment horizontal="center" vertical="center" wrapText="1"/>
    </xf>
    <xf numFmtId="0" fontId="3" fillId="23" borderId="3" xfId="0" applyFont="1" applyFill="1" applyBorder="1" applyAlignment="1">
      <alignment horizontal="center" vertical="center" wrapText="1"/>
    </xf>
    <xf numFmtId="0" fontId="26" fillId="13" borderId="13" xfId="7" applyFont="1" applyFill="1" applyBorder="1" applyAlignment="1">
      <alignment horizontal="left" vertical="center" wrapText="1"/>
    </xf>
    <xf numFmtId="9" fontId="19" fillId="13" borderId="1" xfId="3" applyNumberFormat="1" applyFont="1" applyFill="1" applyBorder="1" applyAlignment="1">
      <alignment horizontal="center" vertical="center" wrapText="1"/>
    </xf>
    <xf numFmtId="15" fontId="1" fillId="0" borderId="12" xfId="8" applyNumberFormat="1" applyFont="1" applyFill="1" applyBorder="1" applyAlignment="1" applyProtection="1">
      <alignment horizontal="left" vertical="center" wrapText="1"/>
    </xf>
    <xf numFmtId="0" fontId="13" fillId="0" borderId="12" xfId="8" applyFont="1" applyFill="1" applyBorder="1" applyAlignment="1" applyProtection="1">
      <alignment horizontal="left" vertical="center" wrapText="1"/>
    </xf>
    <xf numFmtId="0" fontId="13" fillId="0" borderId="3" xfId="2" applyFont="1" applyFill="1" applyBorder="1" applyAlignment="1">
      <alignment horizontal="left" wrapText="1"/>
    </xf>
    <xf numFmtId="14" fontId="13" fillId="0" borderId="1" xfId="0" applyNumberFormat="1" applyFont="1" applyBorder="1" applyAlignment="1">
      <alignment horizontal="center" vertical="center" wrapText="1"/>
    </xf>
    <xf numFmtId="14" fontId="13" fillId="13" borderId="1" xfId="0" applyNumberFormat="1" applyFont="1" applyFill="1" applyBorder="1" applyAlignment="1">
      <alignment horizontal="center" vertical="center" wrapText="1"/>
    </xf>
    <xf numFmtId="0" fontId="13" fillId="13" borderId="3" xfId="2" applyFont="1" applyFill="1" applyBorder="1" applyAlignment="1">
      <alignment horizontal="center" wrapText="1"/>
    </xf>
    <xf numFmtId="0" fontId="13" fillId="0" borderId="14" xfId="2" applyFont="1" applyFill="1" applyBorder="1" applyAlignment="1">
      <alignment horizontal="center" wrapText="1"/>
    </xf>
    <xf numFmtId="0" fontId="13" fillId="0" borderId="37" xfId="2" applyFont="1" applyFill="1" applyBorder="1" applyAlignment="1">
      <alignment horizontal="center"/>
    </xf>
    <xf numFmtId="0" fontId="13" fillId="0" borderId="3" xfId="2" applyFont="1" applyFill="1" applyBorder="1" applyAlignment="1">
      <alignment horizontal="center" wrapText="1"/>
    </xf>
    <xf numFmtId="9" fontId="13" fillId="13" borderId="1" xfId="0" applyNumberFormat="1" applyFont="1" applyFill="1" applyBorder="1" applyAlignment="1">
      <alignment horizontal="center" vertical="center" wrapText="1"/>
    </xf>
    <xf numFmtId="0" fontId="13" fillId="13" borderId="13" xfId="7" applyFont="1" applyFill="1" applyBorder="1" applyAlignment="1">
      <alignment horizontal="center" vertical="center" wrapText="1"/>
    </xf>
    <xf numFmtId="0" fontId="13" fillId="0" borderId="3" xfId="2" applyFont="1" applyFill="1" applyBorder="1" applyAlignment="1">
      <alignment horizontal="center" vertical="center"/>
    </xf>
    <xf numFmtId="0" fontId="13" fillId="13" borderId="3" xfId="2" applyFont="1" applyFill="1" applyBorder="1" applyAlignment="1">
      <alignment horizontal="center" vertical="center"/>
    </xf>
    <xf numFmtId="0" fontId="13" fillId="0" borderId="37" xfId="2" applyFont="1" applyBorder="1" applyAlignment="1">
      <alignment horizontal="center" vertical="center" wrapText="1"/>
    </xf>
    <xf numFmtId="0" fontId="13" fillId="13" borderId="14" xfId="2" applyFont="1" applyFill="1" applyBorder="1" applyAlignment="1">
      <alignment horizontal="center" vertical="center" wrapText="1"/>
    </xf>
    <xf numFmtId="0" fontId="8" fillId="0" borderId="4" xfId="0" applyFont="1" applyBorder="1" applyAlignment="1">
      <alignment horizontal="center" vertical="center"/>
    </xf>
    <xf numFmtId="0" fontId="4" fillId="13" borderId="27" xfId="0" applyFont="1" applyFill="1" applyBorder="1" applyAlignment="1">
      <alignment horizontal="center" vertical="center" wrapText="1"/>
    </xf>
    <xf numFmtId="0" fontId="4" fillId="13" borderId="0" xfId="0" applyFont="1" applyFill="1" applyBorder="1" applyAlignment="1">
      <alignment horizontal="center" vertical="center" wrapText="1"/>
    </xf>
    <xf numFmtId="0" fontId="4" fillId="13" borderId="29"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0"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37" xfId="2" applyFont="1" applyFill="1" applyBorder="1" applyAlignment="1">
      <alignment horizontal="center" vertical="center"/>
    </xf>
    <xf numFmtId="0" fontId="13" fillId="13" borderId="12" xfId="10" applyFont="1" applyFill="1" applyBorder="1" applyAlignment="1">
      <alignment horizontal="left" vertical="center" wrapText="1"/>
    </xf>
    <xf numFmtId="9" fontId="13" fillId="13" borderId="1" xfId="10" applyNumberFormat="1" applyFont="1" applyFill="1" applyBorder="1" applyAlignment="1">
      <alignment horizontal="center" vertical="center"/>
    </xf>
    <xf numFmtId="14" fontId="13" fillId="13" borderId="3" xfId="8" applyNumberFormat="1" applyFont="1" applyFill="1" applyBorder="1" applyAlignment="1">
      <alignment horizontal="left" vertical="center" wrapText="1"/>
    </xf>
    <xf numFmtId="14" fontId="13" fillId="13" borderId="12" xfId="2" applyNumberFormat="1" applyFont="1" applyFill="1" applyBorder="1" applyAlignment="1">
      <alignment vertical="center"/>
    </xf>
    <xf numFmtId="0" fontId="13" fillId="13" borderId="1" xfId="2" applyFont="1" applyFill="1" applyBorder="1" applyAlignment="1">
      <alignment vertical="center"/>
    </xf>
    <xf numFmtId="0" fontId="13" fillId="13" borderId="13" xfId="2" applyFont="1" applyFill="1" applyBorder="1" applyAlignment="1">
      <alignment vertical="center" wrapText="1"/>
    </xf>
    <xf numFmtId="0" fontId="13" fillId="13" borderId="13" xfId="2" applyFont="1" applyFill="1" applyBorder="1" applyAlignment="1">
      <alignment wrapText="1"/>
    </xf>
    <xf numFmtId="0" fontId="1" fillId="13" borderId="12" xfId="3" applyFont="1" applyFill="1" applyBorder="1" applyAlignment="1">
      <alignment vertical="top" wrapText="1"/>
    </xf>
    <xf numFmtId="9" fontId="13" fillId="13" borderId="1" xfId="5" applyFont="1" applyFill="1" applyBorder="1" applyAlignment="1">
      <alignment horizontal="center" vertical="center" wrapText="1"/>
    </xf>
    <xf numFmtId="0" fontId="1" fillId="13" borderId="1" xfId="10" applyFont="1" applyFill="1" applyBorder="1" applyAlignment="1">
      <alignment horizontal="left" vertical="center" wrapText="1"/>
    </xf>
    <xf numFmtId="15" fontId="1" fillId="13" borderId="3" xfId="10" applyNumberFormat="1" applyFont="1" applyFill="1" applyBorder="1" applyAlignment="1">
      <alignment horizontal="left" vertical="center" wrapText="1"/>
    </xf>
    <xf numFmtId="0" fontId="1" fillId="13" borderId="13" xfId="0" applyFont="1" applyFill="1" applyBorder="1" applyAlignment="1">
      <alignment vertical="center" wrapText="1"/>
    </xf>
    <xf numFmtId="0" fontId="1" fillId="13" borderId="13" xfId="0" applyFont="1" applyFill="1" applyBorder="1" applyAlignment="1">
      <alignment wrapText="1"/>
    </xf>
    <xf numFmtId="14" fontId="13" fillId="13" borderId="3" xfId="8" applyNumberFormat="1" applyFont="1" applyFill="1" applyBorder="1" applyAlignment="1">
      <alignment horizontal="center" vertical="center" wrapText="1"/>
    </xf>
    <xf numFmtId="9" fontId="19" fillId="13" borderId="1" xfId="1" applyFont="1" applyFill="1" applyBorder="1" applyAlignment="1">
      <alignment horizontal="center" vertical="center" wrapText="1"/>
    </xf>
    <xf numFmtId="0" fontId="19" fillId="13" borderId="1" xfId="3" applyFont="1" applyFill="1" applyBorder="1" applyAlignment="1">
      <alignment horizontal="center" vertical="center" wrapText="1"/>
    </xf>
    <xf numFmtId="14" fontId="13" fillId="13" borderId="1" xfId="8" applyNumberFormat="1" applyFont="1" applyFill="1" applyBorder="1" applyAlignment="1">
      <alignment horizontal="center" vertical="center" wrapText="1"/>
    </xf>
    <xf numFmtId="0" fontId="13" fillId="13" borderId="12" xfId="2" applyFont="1" applyFill="1" applyBorder="1" applyAlignment="1">
      <alignment horizontal="center" vertical="center"/>
    </xf>
    <xf numFmtId="0" fontId="13" fillId="13" borderId="1" xfId="2" applyFont="1" applyFill="1" applyBorder="1" applyAlignment="1">
      <alignment horizontal="center" vertical="center"/>
    </xf>
    <xf numFmtId="0" fontId="13" fillId="13" borderId="13" xfId="2" applyFont="1" applyFill="1" applyBorder="1" applyAlignment="1">
      <alignment horizontal="center" vertical="center"/>
    </xf>
    <xf numFmtId="0" fontId="1" fillId="13" borderId="12" xfId="3" applyFont="1" applyFill="1" applyBorder="1" applyAlignment="1">
      <alignment horizontal="left" vertical="center" wrapText="1"/>
    </xf>
    <xf numFmtId="9" fontId="20" fillId="13" borderId="1" xfId="5" applyFont="1" applyFill="1" applyBorder="1" applyAlignment="1">
      <alignment horizontal="center" vertical="center" wrapText="1"/>
    </xf>
    <xf numFmtId="14" fontId="20" fillId="13" borderId="12" xfId="0" applyNumberFormat="1" applyFont="1" applyFill="1" applyBorder="1" applyAlignment="1">
      <alignment horizontal="center" vertical="center"/>
    </xf>
    <xf numFmtId="0" fontId="20" fillId="13" borderId="1" xfId="0" applyFont="1" applyFill="1" applyBorder="1" applyAlignment="1">
      <alignment vertical="center"/>
    </xf>
    <xf numFmtId="0" fontId="20" fillId="13" borderId="12" xfId="8" applyFont="1" applyFill="1" applyBorder="1" applyAlignment="1">
      <alignment horizontal="left" vertical="center" wrapText="1"/>
    </xf>
    <xf numFmtId="15" fontId="20" fillId="13" borderId="1" xfId="8" applyNumberFormat="1" applyFont="1" applyFill="1" applyBorder="1" applyAlignment="1">
      <alignment horizontal="center" vertical="center" wrapText="1"/>
    </xf>
    <xf numFmtId="15" fontId="20" fillId="13" borderId="3" xfId="8" applyNumberFormat="1" applyFont="1" applyFill="1" applyBorder="1" applyAlignment="1">
      <alignment horizontal="center" vertical="center" wrapText="1"/>
    </xf>
    <xf numFmtId="14" fontId="20" fillId="13" borderId="12" xfId="0" applyNumberFormat="1" applyFont="1" applyFill="1" applyBorder="1" applyAlignment="1">
      <alignment vertical="center"/>
    </xf>
    <xf numFmtId="9" fontId="1" fillId="13" borderId="1" xfId="5" applyFont="1" applyFill="1" applyBorder="1" applyAlignment="1">
      <alignment horizontal="left" vertical="center" wrapText="1"/>
    </xf>
    <xf numFmtId="15" fontId="1" fillId="13" borderId="3" xfId="2" applyNumberFormat="1" applyFont="1" applyFill="1" applyBorder="1" applyAlignment="1">
      <alignment horizontal="center" vertical="center" wrapText="1"/>
    </xf>
    <xf numFmtId="0" fontId="20" fillId="13" borderId="12" xfId="0" applyFont="1" applyFill="1" applyBorder="1" applyAlignment="1">
      <alignment horizontal="left" vertical="center" wrapText="1"/>
    </xf>
    <xf numFmtId="0" fontId="13" fillId="13" borderId="12" xfId="10" applyFont="1" applyFill="1" applyBorder="1" applyAlignment="1">
      <alignment vertical="center" wrapText="1"/>
    </xf>
    <xf numFmtId="9" fontId="1" fillId="13" borderId="1" xfId="4" applyFont="1" applyFill="1" applyBorder="1" applyAlignment="1">
      <alignment horizontal="center" vertical="center" wrapText="1"/>
    </xf>
    <xf numFmtId="0" fontId="13" fillId="13" borderId="1" xfId="10" applyFont="1" applyFill="1" applyBorder="1" applyAlignment="1">
      <alignment vertical="center" wrapText="1"/>
    </xf>
    <xf numFmtId="0" fontId="1" fillId="13" borderId="3" xfId="10" applyFont="1" applyFill="1" applyBorder="1" applyAlignment="1">
      <alignment vertical="center" wrapText="1"/>
    </xf>
    <xf numFmtId="9" fontId="20" fillId="13" borderId="1" xfId="4" applyFont="1" applyFill="1" applyBorder="1" applyAlignment="1">
      <alignment horizontal="center" vertical="center" wrapText="1"/>
    </xf>
    <xf numFmtId="0" fontId="1" fillId="13" borderId="12" xfId="3" applyFont="1" applyFill="1" applyBorder="1" applyAlignment="1">
      <alignment vertical="center" wrapText="1"/>
    </xf>
    <xf numFmtId="9" fontId="20" fillId="13" borderId="15" xfId="5" applyFont="1" applyFill="1" applyBorder="1" applyAlignment="1">
      <alignment horizontal="center" vertical="center" wrapText="1"/>
    </xf>
    <xf numFmtId="0" fontId="20" fillId="13" borderId="15" xfId="0" applyFont="1" applyFill="1" applyBorder="1" applyAlignment="1">
      <alignment horizontal="left" vertical="center" wrapText="1"/>
    </xf>
    <xf numFmtId="14" fontId="20" fillId="13" borderId="14" xfId="0" applyNumberFormat="1" applyFont="1" applyFill="1" applyBorder="1" applyAlignment="1">
      <alignment vertical="center"/>
    </xf>
    <xf numFmtId="0" fontId="20" fillId="13" borderId="15" xfId="0" applyFont="1" applyFill="1" applyBorder="1" applyAlignment="1">
      <alignment vertical="center"/>
    </xf>
    <xf numFmtId="0" fontId="1" fillId="13" borderId="16" xfId="0" applyFont="1" applyFill="1" applyBorder="1" applyAlignment="1">
      <alignment vertical="center" wrapText="1"/>
    </xf>
    <xf numFmtId="0" fontId="13" fillId="13" borderId="3" xfId="2" applyFont="1" applyFill="1" applyBorder="1" applyAlignment="1">
      <alignment vertical="center"/>
    </xf>
    <xf numFmtId="0" fontId="13" fillId="13" borderId="5" xfId="2" applyFont="1" applyFill="1" applyBorder="1" applyAlignment="1">
      <alignment vertical="center"/>
    </xf>
    <xf numFmtId="0" fontId="20" fillId="13" borderId="3" xfId="0" applyFont="1" applyFill="1" applyBorder="1" applyAlignment="1">
      <alignment vertical="center"/>
    </xf>
    <xf numFmtId="0" fontId="20" fillId="13" borderId="37" xfId="0" applyFont="1" applyFill="1" applyBorder="1" applyAlignment="1">
      <alignment vertical="center"/>
    </xf>
    <xf numFmtId="0" fontId="3" fillId="8" borderId="3" xfId="0" applyFont="1" applyFill="1" applyBorder="1" applyAlignment="1">
      <alignment horizontal="center" vertical="center" wrapText="1"/>
    </xf>
    <xf numFmtId="14" fontId="13" fillId="13" borderId="5" xfId="7" applyNumberFormat="1" applyFont="1" applyFill="1" applyBorder="1" applyAlignment="1">
      <alignment horizontal="center" vertical="center" wrapText="1"/>
    </xf>
    <xf numFmtId="0" fontId="28" fillId="13" borderId="13" xfId="7" applyFont="1" applyFill="1" applyBorder="1" applyAlignment="1">
      <alignment horizontal="left" vertical="center" wrapText="1"/>
    </xf>
    <xf numFmtId="0" fontId="13" fillId="13" borderId="12" xfId="7" applyFont="1" applyFill="1" applyBorder="1" applyAlignment="1">
      <alignment horizontal="justify" vertical="center" wrapText="1"/>
    </xf>
    <xf numFmtId="0" fontId="28" fillId="13" borderId="13" xfId="0" applyFont="1" applyFill="1" applyBorder="1" applyAlignment="1">
      <alignment vertical="center" wrapText="1"/>
    </xf>
    <xf numFmtId="9" fontId="1" fillId="13" borderId="1" xfId="3" applyNumberFormat="1" applyFont="1" applyFill="1" applyBorder="1" applyAlignment="1">
      <alignment horizontal="center" vertical="center" wrapText="1"/>
    </xf>
    <xf numFmtId="0" fontId="1" fillId="13" borderId="1" xfId="7" applyFont="1" applyFill="1" applyBorder="1" applyAlignment="1">
      <alignment horizontal="left" vertical="center" wrapText="1"/>
    </xf>
    <xf numFmtId="0" fontId="1" fillId="13" borderId="13" xfId="3" applyFont="1" applyFill="1" applyBorder="1" applyAlignment="1">
      <alignment vertical="center" wrapText="1"/>
    </xf>
    <xf numFmtId="14" fontId="13" fillId="13" borderId="5" xfId="2" applyNumberFormat="1" applyFont="1" applyFill="1" applyBorder="1" applyAlignment="1">
      <alignment horizontal="center" vertical="center"/>
    </xf>
    <xf numFmtId="0" fontId="29" fillId="13" borderId="13" xfId="0" applyFont="1" applyFill="1" applyBorder="1" applyAlignment="1">
      <alignment wrapText="1"/>
    </xf>
    <xf numFmtId="0" fontId="13" fillId="13" borderId="12" xfId="0" applyFont="1" applyFill="1" applyBorder="1" applyAlignment="1">
      <alignment horizontal="left" vertical="center" wrapText="1"/>
    </xf>
    <xf numFmtId="0" fontId="13" fillId="13" borderId="1" xfId="0" applyFont="1" applyFill="1" applyBorder="1" applyAlignment="1">
      <alignment horizontal="left" vertical="center" wrapText="1"/>
    </xf>
    <xf numFmtId="14" fontId="13" fillId="13" borderId="5" xfId="0" applyNumberFormat="1" applyFont="1" applyFill="1" applyBorder="1" applyAlignment="1">
      <alignment horizontal="center" vertical="center"/>
    </xf>
    <xf numFmtId="0" fontId="13" fillId="13" borderId="1" xfId="0" applyFont="1" applyFill="1" applyBorder="1" applyAlignment="1">
      <alignment horizontal="center" vertical="center"/>
    </xf>
    <xf numFmtId="0" fontId="29" fillId="13" borderId="13" xfId="0" applyFont="1" applyFill="1" applyBorder="1" applyAlignment="1">
      <alignment vertical="center" wrapText="1"/>
    </xf>
    <xf numFmtId="0" fontId="13" fillId="13" borderId="1" xfId="8" applyFont="1" applyFill="1" applyBorder="1" applyAlignment="1">
      <alignment horizontal="left" vertical="center" wrapText="1"/>
    </xf>
    <xf numFmtId="9" fontId="1" fillId="13" borderId="1" xfId="8" applyNumberFormat="1" applyFont="1" applyFill="1" applyBorder="1" applyAlignment="1">
      <alignment horizontal="center" vertical="center" wrapText="1"/>
    </xf>
    <xf numFmtId="0" fontId="27" fillId="13" borderId="13" xfId="0" applyFont="1" applyFill="1" applyBorder="1" applyAlignment="1">
      <alignment wrapText="1"/>
    </xf>
    <xf numFmtId="14" fontId="13" fillId="13" borderId="39" xfId="2" applyNumberFormat="1" applyFont="1" applyFill="1" applyBorder="1" applyAlignment="1">
      <alignment horizontal="center" vertical="center"/>
    </xf>
    <xf numFmtId="0" fontId="13" fillId="13" borderId="15" xfId="2" applyFont="1" applyFill="1" applyBorder="1" applyAlignment="1">
      <alignment horizontal="center" vertical="center"/>
    </xf>
    <xf numFmtId="0" fontId="28" fillId="13" borderId="16" xfId="0" applyFont="1" applyFill="1" applyBorder="1" applyAlignment="1">
      <alignment vertical="center" wrapText="1"/>
    </xf>
    <xf numFmtId="0" fontId="13" fillId="13" borderId="5" xfId="7" applyFont="1" applyFill="1" applyBorder="1" applyAlignment="1">
      <alignment horizontal="center" vertical="center" wrapText="1"/>
    </xf>
    <xf numFmtId="0" fontId="13" fillId="13" borderId="3" xfId="0" applyFont="1" applyFill="1" applyBorder="1" applyAlignment="1">
      <alignment horizontal="center" vertical="center"/>
    </xf>
    <xf numFmtId="0" fontId="13" fillId="13" borderId="37" xfId="2" applyFont="1" applyFill="1" applyBorder="1" applyAlignment="1">
      <alignment horizontal="center" vertical="center"/>
    </xf>
    <xf numFmtId="14" fontId="13" fillId="0" borderId="3" xfId="3" applyNumberFormat="1" applyFont="1" applyFill="1" applyBorder="1" applyAlignment="1">
      <alignment horizontal="center" vertical="center" wrapText="1"/>
    </xf>
    <xf numFmtId="0" fontId="13" fillId="0" borderId="3" xfId="2" applyFont="1" applyBorder="1" applyAlignment="1">
      <alignment horizontal="center" vertical="center"/>
    </xf>
    <xf numFmtId="0" fontId="13" fillId="0" borderId="37" xfId="2" applyFont="1" applyBorder="1" applyAlignment="1">
      <alignment horizontal="center" vertical="center"/>
    </xf>
    <xf numFmtId="0" fontId="3" fillId="8" borderId="53"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3" fillId="0" borderId="1" xfId="3" applyNumberFormat="1" applyFont="1" applyBorder="1" applyAlignment="1">
      <alignment horizontal="center" vertical="center" wrapText="1"/>
    </xf>
    <xf numFmtId="0" fontId="3" fillId="19"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18"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0" xfId="0" applyFont="1" applyFill="1" applyBorder="1" applyAlignment="1">
      <alignment horizontal="center" vertical="center"/>
    </xf>
    <xf numFmtId="0" fontId="3" fillId="18" borderId="11" xfId="0" applyFont="1" applyFill="1" applyBorder="1" applyAlignment="1">
      <alignment horizontal="center" vertical="center"/>
    </xf>
    <xf numFmtId="0" fontId="3" fillId="17" borderId="9" xfId="0" applyFont="1" applyFill="1" applyBorder="1" applyAlignment="1">
      <alignment horizontal="center" vertical="center" wrapText="1"/>
    </xf>
    <xf numFmtId="0" fontId="3" fillId="17" borderId="10" xfId="0" applyFont="1" applyFill="1" applyBorder="1" applyAlignment="1">
      <alignment horizontal="center" vertical="center" wrapText="1"/>
    </xf>
    <xf numFmtId="0" fontId="3" fillId="17" borderId="11" xfId="0" applyFont="1" applyFill="1" applyBorder="1" applyAlignment="1">
      <alignment horizontal="center" vertical="center" wrapText="1"/>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0" borderId="1" xfId="0" applyFont="1" applyBorder="1" applyAlignment="1">
      <alignment horizontal="center"/>
    </xf>
    <xf numFmtId="0" fontId="15" fillId="0" borderId="43" xfId="0" applyFont="1" applyBorder="1" applyAlignment="1">
      <alignment horizontal="center"/>
    </xf>
    <xf numFmtId="0" fontId="15" fillId="0" borderId="5"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17" borderId="53" xfId="0" applyFont="1" applyFill="1" applyBorder="1" applyAlignment="1">
      <alignment horizontal="center" vertical="center" wrapText="1"/>
    </xf>
    <xf numFmtId="0" fontId="3" fillId="22" borderId="43" xfId="0" applyFont="1" applyFill="1" applyBorder="1" applyAlignment="1">
      <alignment horizontal="center" vertical="center" wrapText="1"/>
    </xf>
    <xf numFmtId="0" fontId="3" fillId="22" borderId="10" xfId="0" applyFont="1" applyFill="1" applyBorder="1" applyAlignment="1">
      <alignment horizontal="center" vertical="center"/>
    </xf>
    <xf numFmtId="0" fontId="3" fillId="22" borderId="11" xfId="0" applyFont="1" applyFill="1" applyBorder="1" applyAlignment="1">
      <alignment horizontal="center" vertical="center"/>
    </xf>
    <xf numFmtId="0" fontId="4" fillId="13" borderId="3"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4" xfId="0" applyFont="1" applyFill="1" applyBorder="1" applyAlignment="1">
      <alignment horizontal="center" vertical="center" wrapText="1"/>
    </xf>
    <xf numFmtId="0" fontId="4" fillId="21" borderId="26" xfId="0" applyFont="1" applyFill="1" applyBorder="1" applyAlignment="1">
      <alignment horizontal="center" vertical="center" wrapText="1"/>
    </xf>
    <xf numFmtId="0" fontId="4" fillId="13" borderId="35"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4" fillId="13" borderId="36" xfId="0" applyFont="1" applyFill="1" applyBorder="1" applyAlignment="1">
      <alignment horizontal="center" vertical="center" wrapText="1"/>
    </xf>
    <xf numFmtId="0" fontId="4" fillId="13" borderId="0" xfId="0" applyFont="1" applyFill="1" applyBorder="1" applyAlignment="1">
      <alignment horizontal="center" vertical="center" wrapText="1"/>
    </xf>
    <xf numFmtId="0" fontId="4" fillId="13" borderId="29"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0" xfId="0" applyFont="1" applyFill="1" applyBorder="1" applyAlignment="1">
      <alignment horizontal="center" vertical="center" wrapText="1"/>
    </xf>
    <xf numFmtId="0" fontId="8" fillId="0" borderId="26" xfId="0" applyFont="1" applyBorder="1" applyAlignment="1">
      <alignment horizontal="center" vertical="center"/>
    </xf>
    <xf numFmtId="0" fontId="3" fillId="8" borderId="18"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21" borderId="14" xfId="0" applyFont="1" applyFill="1" applyBorder="1" applyAlignment="1">
      <alignment horizontal="center" vertical="center" wrapText="1"/>
    </xf>
    <xf numFmtId="0" fontId="4" fillId="21" borderId="15" xfId="0" applyFont="1" applyFill="1" applyBorder="1" applyAlignment="1">
      <alignment horizontal="center" vertical="center" wrapText="1"/>
    </xf>
    <xf numFmtId="0" fontId="4" fillId="21" borderId="16" xfId="0" applyFont="1" applyFill="1" applyBorder="1" applyAlignment="1">
      <alignment horizontal="center" vertical="center" wrapText="1"/>
    </xf>
    <xf numFmtId="0" fontId="8" fillId="0" borderId="25" xfId="0" applyFont="1" applyBorder="1" applyAlignment="1">
      <alignment horizontal="center" vertical="center"/>
    </xf>
    <xf numFmtId="0" fontId="4" fillId="13" borderId="50" xfId="0" applyFont="1" applyFill="1" applyBorder="1" applyAlignment="1">
      <alignment horizontal="center" vertical="center" wrapText="1"/>
    </xf>
    <xf numFmtId="0" fontId="4" fillId="13" borderId="48" xfId="0" applyFont="1" applyFill="1" applyBorder="1" applyAlignment="1">
      <alignment horizontal="center" vertical="center" wrapText="1"/>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4" fillId="13" borderId="9"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21" borderId="57" xfId="0" applyFont="1" applyFill="1" applyBorder="1" applyAlignment="1">
      <alignment horizontal="center" vertical="center" wrapText="1"/>
    </xf>
    <xf numFmtId="0" fontId="4" fillId="21" borderId="27" xfId="0" applyFont="1" applyFill="1" applyBorder="1" applyAlignment="1">
      <alignment horizontal="center" vertical="center" wrapText="1"/>
    </xf>
    <xf numFmtId="0" fontId="4" fillId="21" borderId="28"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6"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4" fillId="13" borderId="54" xfId="0" applyFont="1" applyFill="1" applyBorder="1" applyAlignment="1">
      <alignment horizontal="center" vertical="center" wrapText="1"/>
    </xf>
    <xf numFmtId="0" fontId="4" fillId="13" borderId="55" xfId="0" applyFont="1" applyFill="1" applyBorder="1" applyAlignment="1">
      <alignment horizontal="center" vertical="center" wrapText="1"/>
    </xf>
    <xf numFmtId="0" fontId="4" fillId="13" borderId="56" xfId="0" applyFont="1" applyFill="1" applyBorder="1" applyAlignment="1">
      <alignment horizontal="center" vertical="center" wrapText="1"/>
    </xf>
    <xf numFmtId="0" fontId="15" fillId="0" borderId="52" xfId="0" applyFont="1" applyBorder="1" applyAlignment="1">
      <alignment horizontal="center"/>
    </xf>
    <xf numFmtId="0" fontId="15" fillId="0" borderId="56" xfId="0" applyFont="1" applyBorder="1" applyAlignment="1">
      <alignment horizontal="center"/>
    </xf>
    <xf numFmtId="0" fontId="15" fillId="0" borderId="42" xfId="0" applyFont="1" applyBorder="1" applyAlignment="1">
      <alignment horizontal="center"/>
    </xf>
    <xf numFmtId="0" fontId="15" fillId="0" borderId="29" xfId="0" applyFont="1" applyBorder="1" applyAlignment="1">
      <alignment horizontal="center"/>
    </xf>
    <xf numFmtId="0" fontId="15" fillId="0" borderId="50" xfId="0" applyFont="1" applyBorder="1" applyAlignment="1">
      <alignment horizontal="center"/>
    </xf>
    <xf numFmtId="0" fontId="15" fillId="0" borderId="30" xfId="0" applyFont="1" applyBorder="1" applyAlignment="1">
      <alignment horizontal="center"/>
    </xf>
    <xf numFmtId="0" fontId="3" fillId="6"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4" fillId="13" borderId="42" xfId="0" applyFont="1" applyFill="1" applyBorder="1" applyAlignment="1">
      <alignment horizontal="center" vertical="center" wrapText="1"/>
    </xf>
    <xf numFmtId="0" fontId="16" fillId="16" borderId="18" xfId="2" applyFont="1" applyFill="1" applyBorder="1" applyAlignment="1">
      <alignment horizontal="center" vertical="center"/>
    </xf>
    <xf numFmtId="0" fontId="3" fillId="23" borderId="12" xfId="0" applyFont="1" applyFill="1" applyBorder="1" applyAlignment="1">
      <alignment horizontal="center" vertical="center" wrapText="1"/>
    </xf>
    <xf numFmtId="0" fontId="8" fillId="4" borderId="1" xfId="2" applyFont="1" applyFill="1" applyBorder="1" applyAlignment="1">
      <alignment horizontal="center" vertical="center" wrapText="1"/>
    </xf>
    <xf numFmtId="0" fontId="8" fillId="4" borderId="1" xfId="2" applyFont="1" applyFill="1" applyBorder="1" applyAlignment="1">
      <alignment horizontal="center" vertical="center"/>
    </xf>
    <xf numFmtId="0" fontId="8" fillId="4" borderId="3" xfId="2" applyFont="1" applyFill="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14" fillId="0" borderId="28" xfId="2" applyFont="1" applyFill="1" applyBorder="1" applyAlignment="1">
      <alignment horizontal="center" vertical="center" wrapText="1"/>
    </xf>
    <xf numFmtId="0" fontId="14" fillId="0" borderId="29" xfId="2"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3" fillId="0" borderId="18" xfId="2" applyFont="1" applyFill="1" applyBorder="1" applyAlignment="1">
      <alignment horizontal="center" vertical="center" wrapText="1"/>
    </xf>
    <xf numFmtId="0" fontId="13" fillId="0" borderId="33" xfId="2" applyFont="1" applyFill="1" applyBorder="1" applyAlignment="1">
      <alignment horizontal="center" vertical="center" wrapText="1"/>
    </xf>
    <xf numFmtId="0" fontId="13" fillId="0" borderId="32" xfId="2" applyFont="1" applyFill="1" applyBorder="1" applyAlignment="1">
      <alignment horizontal="center" vertical="center" wrapText="1"/>
    </xf>
    <xf numFmtId="0" fontId="16" fillId="16" borderId="36" xfId="2" applyFont="1" applyFill="1" applyBorder="1" applyAlignment="1">
      <alignment horizontal="center" vertical="center"/>
    </xf>
    <xf numFmtId="0" fontId="16" fillId="16" borderId="0" xfId="2" applyFont="1" applyFill="1" applyBorder="1" applyAlignment="1">
      <alignment horizontal="center" vertical="center"/>
    </xf>
    <xf numFmtId="0" fontId="16" fillId="16" borderId="59" xfId="2" applyFont="1" applyFill="1" applyBorder="1" applyAlignment="1">
      <alignment horizontal="center" vertical="center"/>
    </xf>
    <xf numFmtId="0" fontId="3" fillId="22" borderId="9" xfId="0" applyFont="1" applyFill="1" applyBorder="1" applyAlignment="1">
      <alignment horizontal="center" vertical="center" wrapText="1"/>
    </xf>
    <xf numFmtId="0" fontId="3" fillId="22" borderId="53" xfId="0" applyFont="1" applyFill="1" applyBorder="1" applyAlignment="1">
      <alignment horizontal="center" vertical="center"/>
    </xf>
    <xf numFmtId="0" fontId="3" fillId="20" borderId="43" xfId="0" applyFont="1" applyFill="1" applyBorder="1" applyAlignment="1">
      <alignment horizontal="center" vertical="center" wrapText="1"/>
    </xf>
    <xf numFmtId="0" fontId="3" fillId="18" borderId="43" xfId="0" applyFont="1" applyFill="1" applyBorder="1" applyAlignment="1">
      <alignment horizontal="center" vertical="center" wrapText="1"/>
    </xf>
    <xf numFmtId="0" fontId="16" fillId="16" borderId="40" xfId="2" applyFont="1" applyFill="1" applyBorder="1" applyAlignment="1">
      <alignment horizontal="center" vertical="center"/>
    </xf>
    <xf numFmtId="0" fontId="16" fillId="16" borderId="41" xfId="2" applyFont="1" applyFill="1" applyBorder="1" applyAlignment="1">
      <alignment horizontal="center" vertical="center"/>
    </xf>
    <xf numFmtId="0" fontId="16" fillId="16" borderId="51" xfId="2" applyFont="1" applyFill="1" applyBorder="1" applyAlignment="1">
      <alignment horizontal="center" vertical="center"/>
    </xf>
    <xf numFmtId="0" fontId="3" fillId="6" borderId="19"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19" borderId="17" xfId="0" applyFont="1" applyFill="1" applyBorder="1" applyAlignment="1">
      <alignment horizontal="center" vertical="center" wrapText="1"/>
    </xf>
    <xf numFmtId="0" fontId="3" fillId="19" borderId="31"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3" fillId="19" borderId="32"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38"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10" fillId="0" borderId="3" xfId="2" applyBorder="1" applyAlignment="1">
      <alignment horizontal="center"/>
    </xf>
    <xf numFmtId="0" fontId="10" fillId="0" borderId="4" xfId="2" applyBorder="1" applyAlignment="1">
      <alignment horizontal="center"/>
    </xf>
    <xf numFmtId="0" fontId="10" fillId="0" borderId="5" xfId="2" applyBorder="1" applyAlignment="1">
      <alignment horizontal="center"/>
    </xf>
    <xf numFmtId="0" fontId="13" fillId="0" borderId="53"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8" fillId="8" borderId="18" xfId="2" applyFont="1" applyFill="1" applyBorder="1" applyAlignment="1">
      <alignment horizontal="center" vertical="center" wrapText="1"/>
    </xf>
    <xf numFmtId="0" fontId="8" fillId="8" borderId="33" xfId="2" applyFont="1" applyFill="1" applyBorder="1" applyAlignment="1">
      <alignment horizontal="center" vertical="center" wrapText="1"/>
    </xf>
    <xf numFmtId="0" fontId="8" fillId="8" borderId="32" xfId="2" applyFont="1" applyFill="1" applyBorder="1" applyAlignment="1">
      <alignment horizontal="center" vertical="center" wrapText="1"/>
    </xf>
    <xf numFmtId="0" fontId="3" fillId="23" borderId="1" xfId="0" applyFont="1" applyFill="1" applyBorder="1" applyAlignment="1">
      <alignment horizontal="center" vertical="center" wrapText="1"/>
    </xf>
    <xf numFmtId="0" fontId="3" fillId="23"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1" fillId="16" borderId="52" xfId="2" applyFont="1" applyFill="1" applyBorder="1" applyAlignment="1">
      <alignment horizontal="center" vertical="center" wrapText="1"/>
    </xf>
    <xf numFmtId="0" fontId="11" fillId="16" borderId="55" xfId="2" applyFont="1" applyFill="1" applyBorder="1" applyAlignment="1">
      <alignment horizontal="center" vertical="center" wrapText="1"/>
    </xf>
    <xf numFmtId="0" fontId="8" fillId="0" borderId="1" xfId="0" applyFont="1" applyBorder="1" applyAlignment="1">
      <alignment horizontal="center" vertical="center" wrapText="1"/>
    </xf>
    <xf numFmtId="0" fontId="3" fillId="21" borderId="52" xfId="0" applyFont="1" applyFill="1" applyBorder="1" applyAlignment="1">
      <alignment horizontal="center" vertical="center" wrapText="1"/>
    </xf>
    <xf numFmtId="0" fontId="3" fillId="21" borderId="55" xfId="0" applyFont="1" applyFill="1" applyBorder="1" applyAlignment="1">
      <alignment horizontal="center" vertical="center" wrapText="1"/>
    </xf>
    <xf numFmtId="0" fontId="3" fillId="21" borderId="45" xfId="0" applyFont="1" applyFill="1" applyBorder="1" applyAlignment="1">
      <alignment horizontal="center" vertical="center" wrapText="1"/>
    </xf>
    <xf numFmtId="0" fontId="3" fillId="21" borderId="41" xfId="0" applyFont="1" applyFill="1" applyBorder="1" applyAlignment="1">
      <alignment horizontal="center" vertical="center" wrapText="1"/>
    </xf>
    <xf numFmtId="0" fontId="3" fillId="21" borderId="51" xfId="0" applyFont="1" applyFill="1" applyBorder="1" applyAlignment="1">
      <alignment horizontal="center" vertical="center" wrapText="1"/>
    </xf>
    <xf numFmtId="0" fontId="3" fillId="21" borderId="49" xfId="0" applyFont="1" applyFill="1" applyBorder="1" applyAlignment="1">
      <alignment horizontal="center" vertical="center" wrapText="1"/>
    </xf>
    <xf numFmtId="0" fontId="3" fillId="21" borderId="46" xfId="0" applyFont="1" applyFill="1" applyBorder="1" applyAlignment="1">
      <alignment horizontal="center" vertical="center" wrapText="1"/>
    </xf>
    <xf numFmtId="0" fontId="3" fillId="21" borderId="44" xfId="0" applyFont="1" applyFill="1" applyBorder="1" applyAlignment="1">
      <alignment horizontal="center" vertical="center" wrapText="1"/>
    </xf>
    <xf numFmtId="0" fontId="8" fillId="0" borderId="1" xfId="0" applyFont="1" applyBorder="1" applyAlignment="1">
      <alignment horizontal="center" vertical="center"/>
    </xf>
    <xf numFmtId="0" fontId="25" fillId="0" borderId="1" xfId="0" applyFont="1" applyFill="1" applyBorder="1" applyAlignment="1">
      <alignment horizontal="center" vertical="top" wrapText="1"/>
    </xf>
    <xf numFmtId="0" fontId="3" fillId="4" borderId="1"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0" borderId="1" xfId="3" applyFont="1" applyFill="1" applyBorder="1" applyAlignment="1" applyProtection="1">
      <alignment horizontal="center" vertical="top" wrapText="1"/>
    </xf>
    <xf numFmtId="0" fontId="24" fillId="0" borderId="1" xfId="3" applyFont="1" applyFill="1" applyBorder="1" applyAlignment="1">
      <alignment horizontal="center" vertical="top" wrapText="1"/>
    </xf>
    <xf numFmtId="0" fontId="3" fillId="8" borderId="18" xfId="3" applyFont="1" applyFill="1" applyBorder="1" applyAlignment="1">
      <alignment horizontal="center" vertical="center" wrapText="1"/>
    </xf>
    <xf numFmtId="0" fontId="3" fillId="8" borderId="32" xfId="3" applyFont="1" applyFill="1" applyBorder="1" applyAlignment="1">
      <alignment horizontal="center" vertical="center" wrapText="1"/>
    </xf>
    <xf numFmtId="0" fontId="8" fillId="0" borderId="37" xfId="0" applyFont="1" applyBorder="1" applyAlignment="1">
      <alignment horizontal="center" vertical="center"/>
    </xf>
    <xf numFmtId="0" fontId="8" fillId="0" borderId="62" xfId="0" applyFont="1" applyBorder="1" applyAlignment="1">
      <alignment horizontal="center" vertical="center"/>
    </xf>
    <xf numFmtId="0" fontId="8" fillId="0" borderId="39" xfId="0" applyFont="1" applyBorder="1" applyAlignment="1">
      <alignment horizontal="center" vertical="center"/>
    </xf>
    <xf numFmtId="0" fontId="21" fillId="0" borderId="53"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 fillId="0" borderId="18" xfId="2" applyFont="1" applyFill="1" applyBorder="1" applyAlignment="1">
      <alignment horizontal="center" vertical="center" wrapText="1"/>
    </xf>
    <xf numFmtId="0" fontId="3" fillId="0" borderId="32" xfId="2" applyFont="1" applyFill="1" applyBorder="1" applyAlignment="1">
      <alignment horizontal="center" vertical="center" wrapText="1"/>
    </xf>
    <xf numFmtId="0" fontId="11" fillId="16" borderId="0" xfId="2" applyFont="1" applyFill="1" applyBorder="1" applyAlignment="1">
      <alignment horizontal="center" vertical="center" wrapText="1"/>
    </xf>
    <xf numFmtId="0" fontId="3" fillId="0" borderId="1" xfId="3"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3" applyFont="1" applyFill="1" applyBorder="1" applyAlignment="1" applyProtection="1">
      <alignment horizontal="center" vertical="top" wrapText="1"/>
    </xf>
    <xf numFmtId="0" fontId="3" fillId="17" borderId="43" xfId="0" applyFont="1" applyFill="1" applyBorder="1" applyAlignment="1">
      <alignment horizontal="center" vertical="center" wrapText="1"/>
    </xf>
    <xf numFmtId="0" fontId="11" fillId="16" borderId="1" xfId="2" applyFont="1" applyFill="1" applyBorder="1" applyAlignment="1">
      <alignment horizontal="center" vertical="center" wrapText="1"/>
    </xf>
    <xf numFmtId="0" fontId="11" fillId="16" borderId="49" xfId="2" applyFont="1" applyFill="1" applyBorder="1" applyAlignment="1">
      <alignment horizontal="center" vertical="center" wrapText="1"/>
    </xf>
    <xf numFmtId="0" fontId="11" fillId="16" borderId="41" xfId="2" applyFont="1" applyFill="1" applyBorder="1" applyAlignment="1">
      <alignment horizontal="center" vertical="center" wrapText="1"/>
    </xf>
    <xf numFmtId="0" fontId="11" fillId="17" borderId="1" xfId="2" applyFont="1" applyFill="1" applyBorder="1" applyAlignment="1">
      <alignment horizontal="center" vertical="center" wrapText="1"/>
    </xf>
    <xf numFmtId="0" fontId="11" fillId="17" borderId="0" xfId="2" applyFont="1" applyFill="1" applyBorder="1" applyAlignment="1">
      <alignment horizontal="center" vertical="center" wrapText="1"/>
    </xf>
    <xf numFmtId="0" fontId="8" fillId="0" borderId="4" xfId="0" applyFont="1" applyBorder="1" applyAlignment="1">
      <alignment horizontal="center" vertical="center" wrapText="1"/>
    </xf>
    <xf numFmtId="0" fontId="3" fillId="17" borderId="56" xfId="0" applyFont="1" applyFill="1" applyBorder="1" applyAlignment="1">
      <alignment horizontal="center" vertical="center" wrapText="1"/>
    </xf>
    <xf numFmtId="0" fontId="3" fillId="17" borderId="60" xfId="0" applyFont="1" applyFill="1" applyBorder="1" applyAlignment="1">
      <alignment horizontal="center" vertical="center" wrapText="1"/>
    </xf>
    <xf numFmtId="0" fontId="3" fillId="17" borderId="54" xfId="0" applyFont="1" applyFill="1" applyBorder="1" applyAlignment="1">
      <alignment horizontal="center" vertical="center" wrapText="1"/>
    </xf>
    <xf numFmtId="0" fontId="11" fillId="17" borderId="49" xfId="2" applyFont="1" applyFill="1" applyBorder="1" applyAlignment="1">
      <alignment horizontal="center" vertical="center" wrapText="1"/>
    </xf>
    <xf numFmtId="0" fontId="11" fillId="17" borderId="41" xfId="2" applyFont="1" applyFill="1" applyBorder="1" applyAlignment="1">
      <alignment horizontal="center" vertical="center" wrapText="1"/>
    </xf>
    <xf numFmtId="0" fontId="11" fillId="0" borderId="1" xfId="0" applyFont="1" applyBorder="1" applyAlignment="1">
      <alignment horizontal="center" vertical="center"/>
    </xf>
    <xf numFmtId="0" fontId="16" fillId="0" borderId="1" xfId="0" applyFont="1" applyBorder="1" applyAlignment="1">
      <alignment horizontal="center" vertical="center"/>
    </xf>
    <xf numFmtId="0" fontId="16" fillId="15" borderId="3"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6" fillId="15" borderId="5" xfId="0" applyFont="1" applyFill="1" applyBorder="1" applyAlignment="1">
      <alignment horizontal="center" vertical="center" wrapText="1"/>
    </xf>
    <xf numFmtId="14" fontId="8" fillId="0" borderId="1" xfId="0" applyNumberFormat="1"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8" fillId="14"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14" fontId="1" fillId="0" borderId="3" xfId="0" applyNumberFormat="1" applyFont="1" applyBorder="1" applyAlignment="1">
      <alignment horizontal="center" vertical="center"/>
    </xf>
    <xf numFmtId="14" fontId="1" fillId="0" borderId="5" xfId="0" applyNumberFormat="1" applyFont="1" applyBorder="1" applyAlignment="1">
      <alignment horizontal="center" vertical="center"/>
    </xf>
    <xf numFmtId="0" fontId="13" fillId="0" borderId="1" xfId="0" applyFont="1" applyBorder="1" applyAlignment="1">
      <alignment horizontal="left" vertical="center" wrapText="1"/>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wrapText="1"/>
    </xf>
    <xf numFmtId="0" fontId="1" fillId="0" borderId="1" xfId="0" applyFont="1" applyBorder="1" applyAlignment="1">
      <alignment horizontal="left" wrapText="1"/>
    </xf>
    <xf numFmtId="0" fontId="8" fillId="11" borderId="1"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0"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4" borderId="28" xfId="2" applyFont="1" applyFill="1" applyBorder="1" applyAlignment="1">
      <alignment horizontal="center" vertical="center" wrapText="1"/>
    </xf>
    <xf numFmtId="0" fontId="8" fillId="4" borderId="29" xfId="2" applyFont="1" applyFill="1" applyBorder="1" applyAlignment="1">
      <alignment horizontal="center" vertical="center" wrapText="1"/>
    </xf>
    <xf numFmtId="0" fontId="8" fillId="4" borderId="18" xfId="2" applyFont="1" applyFill="1" applyBorder="1" applyAlignment="1">
      <alignment horizontal="center" vertical="center"/>
    </xf>
    <xf numFmtId="0" fontId="8" fillId="4" borderId="33" xfId="2" applyFont="1" applyFill="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4" borderId="18" xfId="2" applyFont="1" applyFill="1" applyBorder="1" applyAlignment="1">
      <alignment horizontal="center" vertical="center" wrapText="1"/>
    </xf>
    <xf numFmtId="0" fontId="8" fillId="4" borderId="33" xfId="2" applyFont="1" applyFill="1" applyBorder="1" applyAlignment="1">
      <alignment horizontal="center" vertical="center" wrapText="1"/>
    </xf>
    <xf numFmtId="0" fontId="8" fillId="4" borderId="35" xfId="2" applyFont="1" applyFill="1" applyBorder="1" applyAlignment="1">
      <alignment horizontal="center" vertical="center"/>
    </xf>
    <xf numFmtId="0" fontId="8" fillId="4" borderId="47" xfId="2" applyFont="1" applyFill="1" applyBorder="1" applyAlignment="1">
      <alignment horizontal="center" vertical="center"/>
    </xf>
    <xf numFmtId="0" fontId="8" fillId="4" borderId="34" xfId="2" applyFont="1" applyFill="1" applyBorder="1" applyAlignment="1">
      <alignment horizontal="center" vertical="center"/>
    </xf>
    <xf numFmtId="0" fontId="8" fillId="4" borderId="48" xfId="2" applyFont="1" applyFill="1" applyBorder="1" applyAlignment="1">
      <alignment horizontal="center" vertical="center"/>
    </xf>
    <xf numFmtId="0" fontId="1" fillId="0" borderId="1" xfId="0" applyFont="1" applyBorder="1" applyAlignment="1">
      <alignment horizontal="left" vertical="center"/>
    </xf>
    <xf numFmtId="0" fontId="8" fillId="12" borderId="1" xfId="0" applyFont="1" applyFill="1" applyBorder="1" applyAlignment="1">
      <alignment horizontal="center" vertical="center"/>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1"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13" borderId="1" xfId="6" applyFont="1" applyFill="1" applyBorder="1" applyAlignment="1">
      <alignment horizontal="center" vertical="center" wrapText="1"/>
    </xf>
    <xf numFmtId="14" fontId="13" fillId="13" borderId="3" xfId="0" applyNumberFormat="1" applyFont="1" applyFill="1" applyBorder="1" applyAlignment="1" applyProtection="1">
      <alignment horizontal="center" vertical="center" wrapText="1"/>
    </xf>
    <xf numFmtId="0" fontId="1" fillId="13" borderId="1" xfId="8" applyFont="1" applyFill="1" applyBorder="1" applyAlignment="1">
      <alignment horizontal="center" vertical="center" wrapText="1"/>
    </xf>
    <xf numFmtId="0" fontId="3" fillId="13" borderId="18" xfId="3" applyFont="1" applyFill="1" applyBorder="1" applyAlignment="1">
      <alignment horizontal="center" vertical="center" wrapText="1"/>
    </xf>
    <xf numFmtId="0" fontId="3" fillId="13" borderId="32" xfId="3" applyFont="1" applyFill="1" applyBorder="1" applyAlignment="1">
      <alignment horizontal="center" vertical="center" wrapText="1"/>
    </xf>
    <xf numFmtId="14" fontId="13" fillId="13" borderId="3" xfId="0" applyNumberFormat="1" applyFont="1" applyFill="1" applyBorder="1" applyAlignment="1">
      <alignment horizontal="center" vertical="center" wrapText="1"/>
    </xf>
    <xf numFmtId="0" fontId="3" fillId="0" borderId="1" xfId="8" applyFont="1" applyFill="1" applyBorder="1" applyAlignment="1">
      <alignment horizontal="center" vertical="center" wrapText="1"/>
    </xf>
    <xf numFmtId="0" fontId="0" fillId="22" borderId="52" xfId="0" applyFill="1" applyBorder="1" applyAlignment="1">
      <alignment horizontal="left" vertical="center" wrapText="1"/>
    </xf>
    <xf numFmtId="0" fontId="0" fillId="22" borderId="55" xfId="0" applyFill="1" applyBorder="1" applyAlignment="1">
      <alignment horizontal="left" vertical="center"/>
    </xf>
    <xf numFmtId="0" fontId="0" fillId="22" borderId="61" xfId="0" applyFill="1" applyBorder="1" applyAlignment="1">
      <alignment horizontal="left" vertical="center"/>
    </xf>
    <xf numFmtId="0" fontId="0" fillId="22" borderId="42" xfId="0" applyFill="1" applyBorder="1" applyAlignment="1">
      <alignment horizontal="left" vertical="center"/>
    </xf>
    <xf numFmtId="0" fontId="0" fillId="22" borderId="0" xfId="0" applyFill="1" applyBorder="1" applyAlignment="1">
      <alignment horizontal="left" vertical="center"/>
    </xf>
    <xf numFmtId="0" fontId="0" fillId="22" borderId="59" xfId="0" applyFill="1" applyBorder="1" applyAlignment="1">
      <alignment horizontal="left" vertical="center"/>
    </xf>
    <xf numFmtId="0" fontId="0" fillId="22" borderId="49" xfId="0" applyFill="1" applyBorder="1" applyAlignment="1">
      <alignment horizontal="left" vertical="center"/>
    </xf>
    <xf numFmtId="0" fontId="0" fillId="22" borderId="41" xfId="0" applyFill="1" applyBorder="1" applyAlignment="1">
      <alignment horizontal="left" vertical="center"/>
    </xf>
    <xf numFmtId="0" fontId="0" fillId="22" borderId="51" xfId="0" applyFill="1" applyBorder="1" applyAlignment="1">
      <alignment horizontal="left" vertical="center"/>
    </xf>
    <xf numFmtId="0" fontId="31" fillId="24" borderId="0" xfId="0" applyFont="1" applyFill="1"/>
    <xf numFmtId="0" fontId="0" fillId="0" borderId="0" xfId="0" applyAlignment="1">
      <alignment horizontal="left"/>
    </xf>
    <xf numFmtId="0" fontId="0" fillId="18" borderId="44" xfId="0" applyFill="1" applyBorder="1" applyAlignment="1">
      <alignment wrapText="1"/>
    </xf>
    <xf numFmtId="0" fontId="0" fillId="18" borderId="45" xfId="0" applyFill="1" applyBorder="1" applyAlignment="1"/>
    <xf numFmtId="0" fontId="0" fillId="18" borderId="46" xfId="0" applyFill="1" applyBorder="1" applyAlignment="1"/>
    <xf numFmtId="0" fontId="0" fillId="7" borderId="44" xfId="0" applyFill="1" applyBorder="1" applyAlignment="1">
      <alignment horizontal="left" wrapText="1"/>
    </xf>
    <xf numFmtId="0" fontId="0" fillId="7" borderId="45" xfId="0" applyFill="1" applyBorder="1" applyAlignment="1">
      <alignment horizontal="left" wrapText="1"/>
    </xf>
    <xf numFmtId="0" fontId="0" fillId="7" borderId="46" xfId="0" applyFill="1" applyBorder="1" applyAlignment="1">
      <alignment horizontal="left" wrapText="1"/>
    </xf>
    <xf numFmtId="0" fontId="0" fillId="8" borderId="44" xfId="0" applyFill="1" applyBorder="1" applyAlignment="1">
      <alignment horizontal="left" wrapText="1"/>
    </xf>
    <xf numFmtId="0" fontId="0" fillId="8" borderId="45" xfId="0" applyFill="1" applyBorder="1" applyAlignment="1">
      <alignment horizontal="left" wrapText="1"/>
    </xf>
    <xf numFmtId="0" fontId="0" fillId="8" borderId="46" xfId="0" applyFill="1" applyBorder="1" applyAlignment="1">
      <alignment horizontal="left" wrapText="1"/>
    </xf>
    <xf numFmtId="0" fontId="0" fillId="25" borderId="44" xfId="0" applyFill="1" applyBorder="1" applyAlignment="1">
      <alignment horizontal="left" wrapText="1"/>
    </xf>
    <xf numFmtId="0" fontId="0" fillId="25" borderId="45" xfId="0" applyFill="1" applyBorder="1" applyAlignment="1">
      <alignment horizontal="left" wrapText="1"/>
    </xf>
    <xf numFmtId="0" fontId="0" fillId="25" borderId="46" xfId="0" applyFill="1" applyBorder="1" applyAlignment="1">
      <alignment horizontal="left" wrapText="1"/>
    </xf>
    <xf numFmtId="0" fontId="0" fillId="26" borderId="44" xfId="0" applyFill="1" applyBorder="1" applyAlignment="1">
      <alignment horizontal="left" wrapText="1"/>
    </xf>
    <xf numFmtId="0" fontId="0" fillId="26" borderId="45" xfId="0" applyFill="1" applyBorder="1" applyAlignment="1">
      <alignment horizontal="left" wrapText="1"/>
    </xf>
    <xf numFmtId="0" fontId="0" fillId="26" borderId="46" xfId="0" applyFill="1" applyBorder="1" applyAlignment="1">
      <alignment horizontal="left" wrapText="1"/>
    </xf>
    <xf numFmtId="0" fontId="0" fillId="27" borderId="44" xfId="0" applyFill="1" applyBorder="1" applyAlignment="1">
      <alignment horizontal="left" wrapText="1"/>
    </xf>
    <xf numFmtId="0" fontId="0" fillId="27" borderId="45" xfId="0" applyFill="1" applyBorder="1" applyAlignment="1">
      <alignment horizontal="left" wrapText="1"/>
    </xf>
    <xf numFmtId="0" fontId="0" fillId="27" borderId="46" xfId="0" applyFill="1" applyBorder="1" applyAlignment="1">
      <alignment horizontal="left" wrapText="1"/>
    </xf>
  </cellXfs>
  <cellStyles count="11">
    <cellStyle name="Hipervínculo" xfId="7" builtinId="8"/>
    <cellStyle name="Normal" xfId="0" builtinId="0"/>
    <cellStyle name="Normal 2" xfId="2" xr:uid="{00000000-0005-0000-0000-000002000000}"/>
    <cellStyle name="Normal 2 2" xfId="3" xr:uid="{00000000-0005-0000-0000-000003000000}"/>
    <cellStyle name="Normal 2 3" xfId="8" xr:uid="{00000000-0005-0000-0000-000004000000}"/>
    <cellStyle name="Normal 2 4" xfId="10" xr:uid="{00000000-0005-0000-0000-000005000000}"/>
    <cellStyle name="Normal 4" xfId="6" xr:uid="{00000000-0005-0000-0000-000006000000}"/>
    <cellStyle name="Normal 4 2" xfId="9" xr:uid="{00000000-0005-0000-0000-000007000000}"/>
    <cellStyle name="Porcentaje" xfId="1" builtinId="5"/>
    <cellStyle name="Porcentaje 2" xfId="4" xr:uid="{00000000-0005-0000-0000-000009000000}"/>
    <cellStyle name="Porcentual 2" xfId="5" xr:uid="{00000000-0005-0000-0000-00000A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diagrams/_rels/data1.xml.rels><?xml version="1.0" encoding="UTF-8" standalone="yes"?>
<Relationships xmlns="http://schemas.openxmlformats.org/package/2006/relationships"><Relationship Id="rId3" Type="http://schemas.openxmlformats.org/officeDocument/2006/relationships/hyperlink" Target="#'4. MECANISMO ATENCI&#211;N CIUDADANO'!A1"/><Relationship Id="rId2" Type="http://schemas.openxmlformats.org/officeDocument/2006/relationships/hyperlink" Target="#'3. RENDICI&#211;N DE CUENTAS'!A1"/><Relationship Id="rId1" Type="http://schemas.openxmlformats.org/officeDocument/2006/relationships/hyperlink" Target="#'2. RACIONALIZACI&#211;N DE TR&#193;MITES '!A1"/><Relationship Id="rId6" Type="http://schemas.openxmlformats.org/officeDocument/2006/relationships/hyperlink" Target="#'1. GESTI&#211;N RIESGO CORRUPCI&#211;N'!A1"/><Relationship Id="rId5" Type="http://schemas.openxmlformats.org/officeDocument/2006/relationships/hyperlink" Target="#'6. INICIATIVAS ADICIONALES'!A1"/><Relationship Id="rId4" Type="http://schemas.openxmlformats.org/officeDocument/2006/relationships/hyperlink" Target="#'5. TRANSPARENCIA'!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2C887E-2633-4F12-BCBA-44645ECDF739}"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es-CO"/>
        </a:p>
      </dgm:t>
    </dgm:pt>
    <dgm:pt modelId="{0D1FA031-B9B4-4984-8034-D7C15F8C68EA}">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gm:t>
      <dgm:extLst>
        <a:ext uri="{E40237B7-FDA0-4F09-8148-C483321AD2D9}">
          <dgm14:cNvPr xmlns:dgm14="http://schemas.microsoft.com/office/drawing/2010/diagram" id="0" name="">
            <a:hlinkClick xmlns:r="http://schemas.openxmlformats.org/officeDocument/2006/relationships" r:id="rId1"/>
          </dgm14:cNvPr>
        </a:ext>
      </dgm:extLst>
    </dgm:pt>
    <dgm:pt modelId="{E7B77B2F-75CB-479B-A221-5A0763ABBCD0}" type="parTrans" cxnId="{C9304665-72A1-45BC-9A06-BC35BCB8CD8F}">
      <dgm:prSet/>
      <dgm:spPr/>
      <dgm:t>
        <a:bodyPr/>
        <a:lstStyle/>
        <a:p>
          <a:endParaRPr lang="es-CO" sz="2000" b="1"/>
        </a:p>
      </dgm:t>
    </dgm:pt>
    <dgm:pt modelId="{E6B32BA0-ACE8-4F9B-9C8B-DC73E44FEF30}" type="sibTrans" cxnId="{C9304665-72A1-45BC-9A06-BC35BCB8CD8F}">
      <dgm:prSet/>
      <dgm:spPr/>
      <dgm:t>
        <a:bodyPr/>
        <a:lstStyle/>
        <a:p>
          <a:endParaRPr lang="es-CO" sz="2000" b="1"/>
        </a:p>
      </dgm:t>
    </dgm:pt>
    <dgm:pt modelId="{AF508E41-31B6-498C-A3C6-67FD524B37C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gm:t>
      <dgm:extLst>
        <a:ext uri="{E40237B7-FDA0-4F09-8148-C483321AD2D9}">
          <dgm14:cNvPr xmlns:dgm14="http://schemas.microsoft.com/office/drawing/2010/diagram" id="0" name="">
            <a:hlinkClick xmlns:r="http://schemas.openxmlformats.org/officeDocument/2006/relationships" r:id="rId2"/>
          </dgm14:cNvPr>
        </a:ext>
      </dgm:extLst>
    </dgm:pt>
    <dgm:pt modelId="{C2DD9BC3-A75B-42A3-9524-EF8235766030}" type="parTrans" cxnId="{DE3DC369-79CB-4469-A6C4-C6C4BF112BD8}">
      <dgm:prSet/>
      <dgm:spPr/>
      <dgm:t>
        <a:bodyPr/>
        <a:lstStyle/>
        <a:p>
          <a:endParaRPr lang="es-CO" sz="2000" b="1"/>
        </a:p>
      </dgm:t>
    </dgm:pt>
    <dgm:pt modelId="{8C2A6FAB-DF1B-4328-B439-0AFA78240B7C}" type="sibTrans" cxnId="{DE3DC369-79CB-4469-A6C4-C6C4BF112BD8}">
      <dgm:prSet/>
      <dgm:spPr/>
      <dgm:t>
        <a:bodyPr/>
        <a:lstStyle/>
        <a:p>
          <a:endParaRPr lang="es-CO" sz="2000" b="1"/>
        </a:p>
      </dgm:t>
    </dgm:pt>
    <dgm:pt modelId="{6F6A88A5-2E46-46BF-A361-856F62DAF33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gm:t>
      <dgm:extLst>
        <a:ext uri="{E40237B7-FDA0-4F09-8148-C483321AD2D9}">
          <dgm14:cNvPr xmlns:dgm14="http://schemas.microsoft.com/office/drawing/2010/diagram" id="0" name="">
            <a:hlinkClick xmlns:r="http://schemas.openxmlformats.org/officeDocument/2006/relationships" r:id="rId3"/>
          </dgm14:cNvPr>
        </a:ext>
      </dgm:extLst>
    </dgm:pt>
    <dgm:pt modelId="{B15CC5DB-F026-4C27-9CF3-C9E4645652C8}" type="parTrans" cxnId="{D97C8939-61AA-43AD-A5B2-6C80C28866D1}">
      <dgm:prSet/>
      <dgm:spPr/>
      <dgm:t>
        <a:bodyPr/>
        <a:lstStyle/>
        <a:p>
          <a:endParaRPr lang="es-CO" sz="2000" b="1"/>
        </a:p>
      </dgm:t>
    </dgm:pt>
    <dgm:pt modelId="{FA280F02-9A46-4046-BC5B-CFAA482D973A}" type="sibTrans" cxnId="{D97C8939-61AA-43AD-A5B2-6C80C28866D1}">
      <dgm:prSet/>
      <dgm:spPr/>
      <dgm:t>
        <a:bodyPr/>
        <a:lstStyle/>
        <a:p>
          <a:endParaRPr lang="es-CO" sz="2000" b="1"/>
        </a:p>
      </dgm:t>
    </dgm:pt>
    <dgm:pt modelId="{78335969-98D2-4D1E-910D-B411B400FD82}">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5B2F0E0D-B889-47C2-AE38-C166CA1582AB}" type="parTrans" cxnId="{78902692-7E79-4D6D-81B5-8DFE95219E90}">
      <dgm:prSet/>
      <dgm:spPr/>
      <dgm:t>
        <a:bodyPr/>
        <a:lstStyle/>
        <a:p>
          <a:endParaRPr lang="es-CO" sz="2000" b="1"/>
        </a:p>
      </dgm:t>
    </dgm:pt>
    <dgm:pt modelId="{58E235BE-6B48-48B4-B94B-724683AAB92F}" type="sibTrans" cxnId="{78902692-7E79-4D6D-81B5-8DFE95219E90}">
      <dgm:prSet/>
      <dgm:spPr/>
      <dgm:t>
        <a:bodyPr/>
        <a:lstStyle/>
        <a:p>
          <a:endParaRPr lang="es-CO" sz="2000" b="1"/>
        </a:p>
      </dgm:t>
    </dgm:pt>
    <dgm:pt modelId="{2F716B9D-3ECA-4140-B613-462A7A86F61E}">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gm:t>
      <dgm:extLst>
        <a:ext uri="{E40237B7-FDA0-4F09-8148-C483321AD2D9}">
          <dgm14:cNvPr xmlns:dgm14="http://schemas.microsoft.com/office/drawing/2010/diagram" id="0" name="">
            <a:hlinkClick xmlns:r="http://schemas.openxmlformats.org/officeDocument/2006/relationships" r:id="rId5"/>
          </dgm14:cNvPr>
        </a:ext>
      </dgm:extLst>
    </dgm:pt>
    <dgm:pt modelId="{4C40C45F-6E40-4046-B1F8-2AFA03954E66}" type="parTrans" cxnId="{0009E9F4-5173-4C9E-8458-383EF8DF674F}">
      <dgm:prSet/>
      <dgm:spPr/>
      <dgm:t>
        <a:bodyPr/>
        <a:lstStyle/>
        <a:p>
          <a:endParaRPr lang="es-CO" sz="2000" b="1"/>
        </a:p>
      </dgm:t>
    </dgm:pt>
    <dgm:pt modelId="{2930108A-E235-433E-93B4-8CB93A96D9C7}" type="sibTrans" cxnId="{0009E9F4-5173-4C9E-8458-383EF8DF674F}">
      <dgm:prSet/>
      <dgm:spPr/>
      <dgm:t>
        <a:bodyPr/>
        <a:lstStyle/>
        <a:p>
          <a:endParaRPr lang="es-CO" sz="2000" b="1"/>
        </a:p>
      </dgm:t>
    </dgm:pt>
    <dgm:pt modelId="{AD26F4AA-2382-442F-A8D7-F2855CB0A308}">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Anexo 1: MAPA DE RIESGOS DE CORRUPCIÓN </a:t>
          </a:r>
          <a:r>
            <a:rPr lang="es-CO" sz="1400" b="1" i="0" kern="1200" dirty="0">
              <a:solidFill>
                <a:srgbClr val="F79646">
                  <a:lumMod val="50000"/>
                </a:srgbClr>
              </a:solidFill>
              <a:latin typeface="Calibri" panose="020F0502020204030204"/>
              <a:ea typeface="+mn-ea"/>
              <a:cs typeface="+mn-cs"/>
            </a:rPr>
            <a:t>Ver link </a:t>
          </a:r>
          <a:r>
            <a:rPr lang="es-MX" sz="1000" b="1" i="0" kern="1200" dirty="0">
              <a:solidFill>
                <a:schemeClr val="tx2">
                  <a:lumMod val="75000"/>
                </a:schemeClr>
              </a:solidFill>
              <a:latin typeface="Calibri" panose="020F0502020204030204"/>
              <a:ea typeface="+mn-ea"/>
              <a:cs typeface="+mn-cs"/>
            </a:rPr>
            <a:t>https://www.cajaviviendapopular.gov.co/?q=matriz-de-riesgos-plan-anticorrupci%C3%B3n-y-atenci%C3%B3n-al-ciudadano</a:t>
          </a:r>
          <a:endParaRPr lang="es-CO" sz="2000" b="1" i="0" kern="1200" dirty="0">
            <a:solidFill>
              <a:schemeClr val="tx2">
                <a:lumMod val="75000"/>
              </a:schemeClr>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6"/>
          </dgm14:cNvPr>
        </a:ext>
      </dgm:extLst>
    </dgm:pt>
    <dgm:pt modelId="{D236AEAB-0B80-4E59-86DF-DD9963F0281C}" type="sibTrans" cxnId="{B65BF092-32B2-4EC1-8C00-0F9B97134186}">
      <dgm:prSet/>
      <dgm:spPr/>
      <dgm:t>
        <a:bodyPr/>
        <a:lstStyle/>
        <a:p>
          <a:endParaRPr lang="es-CO" sz="2000" b="1"/>
        </a:p>
      </dgm:t>
    </dgm:pt>
    <dgm:pt modelId="{69BC60F0-169F-4BD8-ADBF-8A96DB4CAC90}" type="parTrans" cxnId="{B65BF092-32B2-4EC1-8C00-0F9B97134186}">
      <dgm:prSet/>
      <dgm:spPr/>
      <dgm:t>
        <a:bodyPr/>
        <a:lstStyle/>
        <a:p>
          <a:endParaRPr lang="es-CO" sz="2000" b="1"/>
        </a:p>
      </dgm:t>
    </dgm:pt>
    <dgm:pt modelId="{9018164B-6216-4D0D-A992-F64DFF94BB7A}" type="pres">
      <dgm:prSet presAssocID="{DD2C887E-2633-4F12-BCBA-44645ECDF739}" presName="linear" presStyleCnt="0">
        <dgm:presLayoutVars>
          <dgm:dir/>
          <dgm:animLvl val="lvl"/>
          <dgm:resizeHandles val="exact"/>
        </dgm:presLayoutVars>
      </dgm:prSet>
      <dgm:spPr/>
    </dgm:pt>
    <dgm:pt modelId="{FD6C2E36-1AF4-4A6C-930E-31B6BC4FCC8A}" type="pres">
      <dgm:prSet presAssocID="{AD26F4AA-2382-442F-A8D7-F2855CB0A308}" presName="parentLin" presStyleCnt="0"/>
      <dgm:spPr/>
    </dgm:pt>
    <dgm:pt modelId="{D340BF89-C45F-45D4-8C7B-DC1F91B8CEBD}" type="pres">
      <dgm:prSet presAssocID="{AD26F4AA-2382-442F-A8D7-F2855CB0A308}" presName="parentLeftMargin" presStyleLbl="node1" presStyleIdx="0" presStyleCnt="6"/>
      <dgm:spPr/>
    </dgm:pt>
    <dgm:pt modelId="{24EEA205-161E-4213-A0A0-DA353A6154AD}" type="pres">
      <dgm:prSet presAssocID="{AD26F4AA-2382-442F-A8D7-F2855CB0A308}" presName="parentText" presStyleLbl="node1" presStyleIdx="0" presStyleCnt="6" custScaleY="144889">
        <dgm:presLayoutVars>
          <dgm:chMax val="0"/>
          <dgm:bulletEnabled val="1"/>
        </dgm:presLayoutVars>
      </dgm:prSet>
      <dgm:spPr>
        <a:xfrm>
          <a:off x="453863" y="111961"/>
          <a:ext cx="6354094" cy="265680"/>
        </a:xfrm>
        <a:prstGeom prst="roundRect">
          <a:avLst/>
        </a:prstGeom>
      </dgm:spPr>
    </dgm:pt>
    <dgm:pt modelId="{E433CCA7-4C6D-43C1-B77E-AA4E45B291CB}" type="pres">
      <dgm:prSet presAssocID="{AD26F4AA-2382-442F-A8D7-F2855CB0A308}" presName="negativeSpace" presStyleCnt="0"/>
      <dgm:spPr/>
    </dgm:pt>
    <dgm:pt modelId="{81B8CBC7-BCD0-4BE9-9073-7224C8FD52F5}" type="pres">
      <dgm:prSet presAssocID="{AD26F4AA-2382-442F-A8D7-F2855CB0A308}" presName="childText" presStyleLbl="conFgAcc1" presStyleIdx="0" presStyleCnt="6">
        <dgm:presLayoutVars>
          <dgm:bulletEnabled val="1"/>
        </dgm:presLayoutVars>
      </dgm:prSet>
      <dgm:spPr>
        <a:noFill/>
        <a:ln>
          <a:noFill/>
        </a:ln>
      </dgm:spPr>
    </dgm:pt>
    <dgm:pt modelId="{80BBE224-2D98-43F3-98B8-B3444D25A4EC}" type="pres">
      <dgm:prSet presAssocID="{D236AEAB-0B80-4E59-86DF-DD9963F0281C}" presName="spaceBetweenRectangles" presStyleCnt="0"/>
      <dgm:spPr/>
    </dgm:pt>
    <dgm:pt modelId="{F3017515-2170-47B3-9014-473538DFD019}" type="pres">
      <dgm:prSet presAssocID="{0D1FA031-B9B4-4984-8034-D7C15F8C68EA}" presName="parentLin" presStyleCnt="0"/>
      <dgm:spPr/>
    </dgm:pt>
    <dgm:pt modelId="{0899B61B-D332-4C08-A4B4-609CFBFE5F10}" type="pres">
      <dgm:prSet presAssocID="{0D1FA031-B9B4-4984-8034-D7C15F8C68EA}" presName="parentLeftMargin" presStyleLbl="node1" presStyleIdx="0" presStyleCnt="6"/>
      <dgm:spPr/>
    </dgm:pt>
    <dgm:pt modelId="{6516E63F-E323-4790-BEAF-A9D4BC3D1027}" type="pres">
      <dgm:prSet presAssocID="{0D1FA031-B9B4-4984-8034-D7C15F8C68EA}" presName="parentText" presStyleLbl="node1" presStyleIdx="1" presStyleCnt="6">
        <dgm:presLayoutVars>
          <dgm:chMax val="0"/>
          <dgm:bulletEnabled val="1"/>
        </dgm:presLayoutVars>
      </dgm:prSet>
      <dgm:spPr>
        <a:xfrm>
          <a:off x="453863" y="520201"/>
          <a:ext cx="6354094" cy="265680"/>
        </a:xfrm>
        <a:prstGeom prst="roundRect">
          <a:avLst/>
        </a:prstGeom>
      </dgm:spPr>
    </dgm:pt>
    <dgm:pt modelId="{18691DCF-407B-46D7-B062-8016D94302C2}" type="pres">
      <dgm:prSet presAssocID="{0D1FA031-B9B4-4984-8034-D7C15F8C68EA}" presName="negativeSpace" presStyleCnt="0"/>
      <dgm:spPr/>
    </dgm:pt>
    <dgm:pt modelId="{04E236FF-715E-45A9-8ADC-FB8AB7D2B7F1}" type="pres">
      <dgm:prSet presAssocID="{0D1FA031-B9B4-4984-8034-D7C15F8C68EA}" presName="childText" presStyleLbl="conFgAcc1" presStyleIdx="1" presStyleCnt="6">
        <dgm:presLayoutVars>
          <dgm:bulletEnabled val="1"/>
        </dgm:presLayoutVars>
      </dgm:prSet>
      <dgm:spPr>
        <a:noFill/>
        <a:ln>
          <a:noFill/>
        </a:ln>
      </dgm:spPr>
    </dgm:pt>
    <dgm:pt modelId="{13DF1339-7761-452D-84AD-44B437AAA575}" type="pres">
      <dgm:prSet presAssocID="{E6B32BA0-ACE8-4F9B-9C8B-DC73E44FEF30}" presName="spaceBetweenRectangles" presStyleCnt="0"/>
      <dgm:spPr/>
    </dgm:pt>
    <dgm:pt modelId="{7BC48FF4-B831-455E-801C-1CF7F0E6BA32}" type="pres">
      <dgm:prSet presAssocID="{AF508E41-31B6-498C-A3C6-67FD524B37C5}" presName="parentLin" presStyleCnt="0"/>
      <dgm:spPr/>
    </dgm:pt>
    <dgm:pt modelId="{8910B2D2-C25E-49CA-8C73-6884295ABC63}" type="pres">
      <dgm:prSet presAssocID="{AF508E41-31B6-498C-A3C6-67FD524B37C5}" presName="parentLeftMargin" presStyleLbl="node1" presStyleIdx="1" presStyleCnt="6"/>
      <dgm:spPr/>
    </dgm:pt>
    <dgm:pt modelId="{38D2E5DD-92DD-45B1-AF5B-C761B293FDDE}" type="pres">
      <dgm:prSet presAssocID="{AF508E41-31B6-498C-A3C6-67FD524B37C5}" presName="parentText" presStyleLbl="node1" presStyleIdx="2" presStyleCnt="6">
        <dgm:presLayoutVars>
          <dgm:chMax val="0"/>
          <dgm:bulletEnabled val="1"/>
        </dgm:presLayoutVars>
      </dgm:prSet>
      <dgm:spPr>
        <a:xfrm>
          <a:off x="453863" y="928441"/>
          <a:ext cx="6354094" cy="265680"/>
        </a:xfrm>
        <a:prstGeom prst="roundRect">
          <a:avLst/>
        </a:prstGeom>
      </dgm:spPr>
    </dgm:pt>
    <dgm:pt modelId="{322366C9-66BA-4D3B-AEB0-6429F472C1DE}" type="pres">
      <dgm:prSet presAssocID="{AF508E41-31B6-498C-A3C6-67FD524B37C5}" presName="negativeSpace" presStyleCnt="0"/>
      <dgm:spPr/>
    </dgm:pt>
    <dgm:pt modelId="{81678187-D13C-448E-87D7-156DAC2405FF}" type="pres">
      <dgm:prSet presAssocID="{AF508E41-31B6-498C-A3C6-67FD524B37C5}" presName="childText" presStyleLbl="conFgAcc1" presStyleIdx="2" presStyleCnt="6">
        <dgm:presLayoutVars>
          <dgm:bulletEnabled val="1"/>
        </dgm:presLayoutVars>
      </dgm:prSet>
      <dgm:spPr>
        <a:noFill/>
        <a:ln>
          <a:noFill/>
        </a:ln>
      </dgm:spPr>
    </dgm:pt>
    <dgm:pt modelId="{7B0DF477-C98D-4D6E-B0C6-9CD49D0D15AF}" type="pres">
      <dgm:prSet presAssocID="{8C2A6FAB-DF1B-4328-B439-0AFA78240B7C}" presName="spaceBetweenRectangles" presStyleCnt="0"/>
      <dgm:spPr/>
    </dgm:pt>
    <dgm:pt modelId="{A2ED06D9-2626-4AE2-9DA8-A963EEBF81A9}" type="pres">
      <dgm:prSet presAssocID="{6F6A88A5-2E46-46BF-A361-856F62DAF335}" presName="parentLin" presStyleCnt="0"/>
      <dgm:spPr/>
    </dgm:pt>
    <dgm:pt modelId="{1A050171-650B-47D4-89BB-0819A0ACF299}" type="pres">
      <dgm:prSet presAssocID="{6F6A88A5-2E46-46BF-A361-856F62DAF335}" presName="parentLeftMargin" presStyleLbl="node1" presStyleIdx="2" presStyleCnt="6"/>
      <dgm:spPr/>
    </dgm:pt>
    <dgm:pt modelId="{758F1524-B15B-483F-B0B3-7FC3F2852D9E}" type="pres">
      <dgm:prSet presAssocID="{6F6A88A5-2E46-46BF-A361-856F62DAF335}" presName="parentText" presStyleLbl="node1" presStyleIdx="3" presStyleCnt="6">
        <dgm:presLayoutVars>
          <dgm:chMax val="0"/>
          <dgm:bulletEnabled val="1"/>
        </dgm:presLayoutVars>
      </dgm:prSet>
      <dgm:spPr>
        <a:xfrm>
          <a:off x="453863" y="1336681"/>
          <a:ext cx="6354094" cy="265680"/>
        </a:xfrm>
        <a:prstGeom prst="roundRect">
          <a:avLst/>
        </a:prstGeom>
      </dgm:spPr>
    </dgm:pt>
    <dgm:pt modelId="{F784451E-60F8-41E0-8941-4E225EEA32F3}" type="pres">
      <dgm:prSet presAssocID="{6F6A88A5-2E46-46BF-A361-856F62DAF335}" presName="negativeSpace" presStyleCnt="0"/>
      <dgm:spPr/>
    </dgm:pt>
    <dgm:pt modelId="{C28D8697-965F-40E4-82E6-D16961B2557D}" type="pres">
      <dgm:prSet presAssocID="{6F6A88A5-2E46-46BF-A361-856F62DAF335}" presName="childText" presStyleLbl="conFgAcc1" presStyleIdx="3" presStyleCnt="6">
        <dgm:presLayoutVars>
          <dgm:bulletEnabled val="1"/>
        </dgm:presLayoutVars>
      </dgm:prSet>
      <dgm:spPr>
        <a:noFill/>
        <a:ln>
          <a:noFill/>
        </a:ln>
      </dgm:spPr>
    </dgm:pt>
    <dgm:pt modelId="{5113608A-CD7A-4A6E-A08E-8112C223736C}" type="pres">
      <dgm:prSet presAssocID="{FA280F02-9A46-4046-BC5B-CFAA482D973A}" presName="spaceBetweenRectangles" presStyleCnt="0"/>
      <dgm:spPr/>
    </dgm:pt>
    <dgm:pt modelId="{093176F5-1931-489C-A0D2-0404722040A6}" type="pres">
      <dgm:prSet presAssocID="{78335969-98D2-4D1E-910D-B411B400FD82}" presName="parentLin" presStyleCnt="0"/>
      <dgm:spPr/>
    </dgm:pt>
    <dgm:pt modelId="{3B8677C9-FFDE-4449-A7C1-FCBBD4F878AB}" type="pres">
      <dgm:prSet presAssocID="{78335969-98D2-4D1E-910D-B411B400FD82}" presName="parentLeftMargin" presStyleLbl="node1" presStyleIdx="3" presStyleCnt="6"/>
      <dgm:spPr/>
    </dgm:pt>
    <dgm:pt modelId="{C6CA8470-86C0-4C2A-B1B2-C0A7269D745D}" type="pres">
      <dgm:prSet presAssocID="{78335969-98D2-4D1E-910D-B411B400FD82}" presName="parentText" presStyleLbl="node1" presStyleIdx="4" presStyleCnt="6">
        <dgm:presLayoutVars>
          <dgm:chMax val="0"/>
          <dgm:bulletEnabled val="1"/>
        </dgm:presLayoutVars>
      </dgm:prSet>
      <dgm:spPr>
        <a:xfrm>
          <a:off x="453863" y="1744921"/>
          <a:ext cx="6354094" cy="265680"/>
        </a:xfrm>
        <a:prstGeom prst="roundRect">
          <a:avLst/>
        </a:prstGeom>
      </dgm:spPr>
    </dgm:pt>
    <dgm:pt modelId="{6208E948-C495-4E28-BA07-7D1CDB379F30}" type="pres">
      <dgm:prSet presAssocID="{78335969-98D2-4D1E-910D-B411B400FD82}" presName="negativeSpace" presStyleCnt="0"/>
      <dgm:spPr/>
    </dgm:pt>
    <dgm:pt modelId="{B223CFC1-52BD-4CA0-8FB1-6BCB0916E1EF}" type="pres">
      <dgm:prSet presAssocID="{78335969-98D2-4D1E-910D-B411B400FD82}" presName="childText" presStyleLbl="conFgAcc1" presStyleIdx="4" presStyleCnt="6">
        <dgm:presLayoutVars>
          <dgm:bulletEnabled val="1"/>
        </dgm:presLayoutVars>
      </dgm:prSet>
      <dgm:spPr>
        <a:noFill/>
        <a:ln>
          <a:noFill/>
        </a:ln>
      </dgm:spPr>
    </dgm:pt>
    <dgm:pt modelId="{71842200-6E8A-49BF-AAF6-0B0CE2BD38AF}" type="pres">
      <dgm:prSet presAssocID="{58E235BE-6B48-48B4-B94B-724683AAB92F}" presName="spaceBetweenRectangles" presStyleCnt="0"/>
      <dgm:spPr/>
    </dgm:pt>
    <dgm:pt modelId="{AA366914-EB62-4805-84D2-F87691EF2844}" type="pres">
      <dgm:prSet presAssocID="{2F716B9D-3ECA-4140-B613-462A7A86F61E}" presName="parentLin" presStyleCnt="0"/>
      <dgm:spPr/>
    </dgm:pt>
    <dgm:pt modelId="{569CC893-8961-445C-8358-1F9F4578DD90}" type="pres">
      <dgm:prSet presAssocID="{2F716B9D-3ECA-4140-B613-462A7A86F61E}" presName="parentLeftMargin" presStyleLbl="node1" presStyleIdx="4" presStyleCnt="6"/>
      <dgm:spPr/>
    </dgm:pt>
    <dgm:pt modelId="{FEF986FE-D388-4FCC-913E-B9423F3B8CB4}" type="pres">
      <dgm:prSet presAssocID="{2F716B9D-3ECA-4140-B613-462A7A86F61E}" presName="parentText" presStyleLbl="node1" presStyleIdx="5" presStyleCnt="6">
        <dgm:presLayoutVars>
          <dgm:chMax val="0"/>
          <dgm:bulletEnabled val="1"/>
        </dgm:presLayoutVars>
      </dgm:prSet>
      <dgm:spPr>
        <a:xfrm>
          <a:off x="453863" y="2153161"/>
          <a:ext cx="6354094" cy="265680"/>
        </a:xfrm>
        <a:prstGeom prst="roundRect">
          <a:avLst/>
        </a:prstGeom>
      </dgm:spPr>
    </dgm:pt>
    <dgm:pt modelId="{EDBBDF22-A250-4CF9-9655-BEDB8590BB22}" type="pres">
      <dgm:prSet presAssocID="{2F716B9D-3ECA-4140-B613-462A7A86F61E}" presName="negativeSpace" presStyleCnt="0"/>
      <dgm:spPr/>
    </dgm:pt>
    <dgm:pt modelId="{4D7555D6-C4F7-4CAA-AB6A-38284E4CE640}" type="pres">
      <dgm:prSet presAssocID="{2F716B9D-3ECA-4140-B613-462A7A86F61E}" presName="childText" presStyleLbl="conFgAcc1" presStyleIdx="5" presStyleCnt="6">
        <dgm:presLayoutVars>
          <dgm:bulletEnabled val="1"/>
        </dgm:presLayoutVars>
      </dgm:prSet>
      <dgm:spPr>
        <a:noFill/>
        <a:ln>
          <a:noFill/>
        </a:ln>
      </dgm:spPr>
    </dgm:pt>
  </dgm:ptLst>
  <dgm:cxnLst>
    <dgm:cxn modelId="{EC3F5717-EE39-4273-99DF-DDDB14B04A1B}" type="presOf" srcId="{AF508E41-31B6-498C-A3C6-67FD524B37C5}" destId="{38D2E5DD-92DD-45B1-AF5B-C761B293FDDE}" srcOrd="1" destOrd="0" presId="urn:microsoft.com/office/officeart/2005/8/layout/list1"/>
    <dgm:cxn modelId="{D97C8939-61AA-43AD-A5B2-6C80C28866D1}" srcId="{DD2C887E-2633-4F12-BCBA-44645ECDF739}" destId="{6F6A88A5-2E46-46BF-A361-856F62DAF335}" srcOrd="3" destOrd="0" parTransId="{B15CC5DB-F026-4C27-9CF3-C9E4645652C8}" sibTransId="{FA280F02-9A46-4046-BC5B-CFAA482D973A}"/>
    <dgm:cxn modelId="{C9304665-72A1-45BC-9A06-BC35BCB8CD8F}" srcId="{DD2C887E-2633-4F12-BCBA-44645ECDF739}" destId="{0D1FA031-B9B4-4984-8034-D7C15F8C68EA}" srcOrd="1" destOrd="0" parTransId="{E7B77B2F-75CB-479B-A221-5A0763ABBCD0}" sibTransId="{E6B32BA0-ACE8-4F9B-9C8B-DC73E44FEF30}"/>
    <dgm:cxn modelId="{6FE90169-C33B-4AE9-872D-03CCD45CD588}" type="presOf" srcId="{AF508E41-31B6-498C-A3C6-67FD524B37C5}" destId="{8910B2D2-C25E-49CA-8C73-6884295ABC63}" srcOrd="0" destOrd="0" presId="urn:microsoft.com/office/officeart/2005/8/layout/list1"/>
    <dgm:cxn modelId="{DE3DC369-79CB-4469-A6C4-C6C4BF112BD8}" srcId="{DD2C887E-2633-4F12-BCBA-44645ECDF739}" destId="{AF508E41-31B6-498C-A3C6-67FD524B37C5}" srcOrd="2" destOrd="0" parTransId="{C2DD9BC3-A75B-42A3-9524-EF8235766030}" sibTransId="{8C2A6FAB-DF1B-4328-B439-0AFA78240B7C}"/>
    <dgm:cxn modelId="{8320A96B-C1F5-4CBE-8F8A-58E1BE5946AF}" type="presOf" srcId="{AD26F4AA-2382-442F-A8D7-F2855CB0A308}" destId="{D340BF89-C45F-45D4-8C7B-DC1F91B8CEBD}" srcOrd="0" destOrd="0" presId="urn:microsoft.com/office/officeart/2005/8/layout/list1"/>
    <dgm:cxn modelId="{6615B06D-D482-42E9-8DB1-1DEBBAD2C64B}" type="presOf" srcId="{78335969-98D2-4D1E-910D-B411B400FD82}" destId="{3B8677C9-FFDE-4449-A7C1-FCBBD4F878AB}" srcOrd="0" destOrd="0" presId="urn:microsoft.com/office/officeart/2005/8/layout/list1"/>
    <dgm:cxn modelId="{7DFB424E-F655-4742-B586-7DA4633819E7}" type="presOf" srcId="{2F716B9D-3ECA-4140-B613-462A7A86F61E}" destId="{569CC893-8961-445C-8358-1F9F4578DD90}" srcOrd="0" destOrd="0" presId="urn:microsoft.com/office/officeart/2005/8/layout/list1"/>
    <dgm:cxn modelId="{D0BAC58C-4ED3-4E75-A5D6-66768FAFA552}" type="presOf" srcId="{0D1FA031-B9B4-4984-8034-D7C15F8C68EA}" destId="{6516E63F-E323-4790-BEAF-A9D4BC3D1027}" srcOrd="1" destOrd="0" presId="urn:microsoft.com/office/officeart/2005/8/layout/list1"/>
    <dgm:cxn modelId="{78902692-7E79-4D6D-81B5-8DFE95219E90}" srcId="{DD2C887E-2633-4F12-BCBA-44645ECDF739}" destId="{78335969-98D2-4D1E-910D-B411B400FD82}" srcOrd="4" destOrd="0" parTransId="{5B2F0E0D-B889-47C2-AE38-C166CA1582AB}" sibTransId="{58E235BE-6B48-48B4-B94B-724683AAB92F}"/>
    <dgm:cxn modelId="{44492B92-6782-43CB-9E22-81CD67101F8A}" type="presOf" srcId="{6F6A88A5-2E46-46BF-A361-856F62DAF335}" destId="{758F1524-B15B-483F-B0B3-7FC3F2852D9E}" srcOrd="1" destOrd="0" presId="urn:microsoft.com/office/officeart/2005/8/layout/list1"/>
    <dgm:cxn modelId="{B65BF092-32B2-4EC1-8C00-0F9B97134186}" srcId="{DD2C887E-2633-4F12-BCBA-44645ECDF739}" destId="{AD26F4AA-2382-442F-A8D7-F2855CB0A308}" srcOrd="0" destOrd="0" parTransId="{69BC60F0-169F-4BD8-ADBF-8A96DB4CAC90}" sibTransId="{D236AEAB-0B80-4E59-86DF-DD9963F0281C}"/>
    <dgm:cxn modelId="{76ACFB98-8AC9-48F0-9AFF-1C52ABA3EF84}" type="presOf" srcId="{78335969-98D2-4D1E-910D-B411B400FD82}" destId="{C6CA8470-86C0-4C2A-B1B2-C0A7269D745D}" srcOrd="1" destOrd="0" presId="urn:microsoft.com/office/officeart/2005/8/layout/list1"/>
    <dgm:cxn modelId="{9EC211B2-3FA7-4238-881A-1514EBD9EE2B}" type="presOf" srcId="{DD2C887E-2633-4F12-BCBA-44645ECDF739}" destId="{9018164B-6216-4D0D-A992-F64DFF94BB7A}" srcOrd="0" destOrd="0" presId="urn:microsoft.com/office/officeart/2005/8/layout/list1"/>
    <dgm:cxn modelId="{DA7170CE-E9DC-42DC-A740-48D70230E58F}" type="presOf" srcId="{2F716B9D-3ECA-4140-B613-462A7A86F61E}" destId="{FEF986FE-D388-4FCC-913E-B9423F3B8CB4}" srcOrd="1" destOrd="0" presId="urn:microsoft.com/office/officeart/2005/8/layout/list1"/>
    <dgm:cxn modelId="{599AC0D1-365E-4ECB-A29E-19ECDFB00E88}" type="presOf" srcId="{6F6A88A5-2E46-46BF-A361-856F62DAF335}" destId="{1A050171-650B-47D4-89BB-0819A0ACF299}" srcOrd="0" destOrd="0" presId="urn:microsoft.com/office/officeart/2005/8/layout/list1"/>
    <dgm:cxn modelId="{4824F4E5-6886-4EAB-A4BA-E2E2AFC035B9}" type="presOf" srcId="{AD26F4AA-2382-442F-A8D7-F2855CB0A308}" destId="{24EEA205-161E-4213-A0A0-DA353A6154AD}" srcOrd="1" destOrd="0" presId="urn:microsoft.com/office/officeart/2005/8/layout/list1"/>
    <dgm:cxn modelId="{0009E9F4-5173-4C9E-8458-383EF8DF674F}" srcId="{DD2C887E-2633-4F12-BCBA-44645ECDF739}" destId="{2F716B9D-3ECA-4140-B613-462A7A86F61E}" srcOrd="5" destOrd="0" parTransId="{4C40C45F-6E40-4046-B1F8-2AFA03954E66}" sibTransId="{2930108A-E235-433E-93B4-8CB93A96D9C7}"/>
    <dgm:cxn modelId="{95FB49F8-755A-4BC5-AA10-5E401C9F7DE6}" type="presOf" srcId="{0D1FA031-B9B4-4984-8034-D7C15F8C68EA}" destId="{0899B61B-D332-4C08-A4B4-609CFBFE5F10}" srcOrd="0" destOrd="0" presId="urn:microsoft.com/office/officeart/2005/8/layout/list1"/>
    <dgm:cxn modelId="{7F97601D-E6AE-4FAC-857D-377A58CB32C2}" type="presParOf" srcId="{9018164B-6216-4D0D-A992-F64DFF94BB7A}" destId="{FD6C2E36-1AF4-4A6C-930E-31B6BC4FCC8A}" srcOrd="0" destOrd="0" presId="urn:microsoft.com/office/officeart/2005/8/layout/list1"/>
    <dgm:cxn modelId="{E6264403-DD33-4E69-899F-AC11FC9CA051}" type="presParOf" srcId="{FD6C2E36-1AF4-4A6C-930E-31B6BC4FCC8A}" destId="{D340BF89-C45F-45D4-8C7B-DC1F91B8CEBD}" srcOrd="0" destOrd="0" presId="urn:microsoft.com/office/officeart/2005/8/layout/list1"/>
    <dgm:cxn modelId="{6BBAB6D9-7230-4526-BE4A-94D13F5FFED4}" type="presParOf" srcId="{FD6C2E36-1AF4-4A6C-930E-31B6BC4FCC8A}" destId="{24EEA205-161E-4213-A0A0-DA353A6154AD}" srcOrd="1" destOrd="0" presId="urn:microsoft.com/office/officeart/2005/8/layout/list1"/>
    <dgm:cxn modelId="{B9380ABF-4516-4389-98B1-8720F925377A}" type="presParOf" srcId="{9018164B-6216-4D0D-A992-F64DFF94BB7A}" destId="{E433CCA7-4C6D-43C1-B77E-AA4E45B291CB}" srcOrd="1" destOrd="0" presId="urn:microsoft.com/office/officeart/2005/8/layout/list1"/>
    <dgm:cxn modelId="{BBA789D1-B7CD-4A2F-A7C0-0EBC899E7BEF}" type="presParOf" srcId="{9018164B-6216-4D0D-A992-F64DFF94BB7A}" destId="{81B8CBC7-BCD0-4BE9-9073-7224C8FD52F5}" srcOrd="2" destOrd="0" presId="urn:microsoft.com/office/officeart/2005/8/layout/list1"/>
    <dgm:cxn modelId="{552DBA1F-2E27-4E7D-8B7D-1B622BEF77E8}" type="presParOf" srcId="{9018164B-6216-4D0D-A992-F64DFF94BB7A}" destId="{80BBE224-2D98-43F3-98B8-B3444D25A4EC}" srcOrd="3" destOrd="0" presId="urn:microsoft.com/office/officeart/2005/8/layout/list1"/>
    <dgm:cxn modelId="{E4724C63-2BC2-4E19-A7C3-6D96686E3E5D}" type="presParOf" srcId="{9018164B-6216-4D0D-A992-F64DFF94BB7A}" destId="{F3017515-2170-47B3-9014-473538DFD019}" srcOrd="4" destOrd="0" presId="urn:microsoft.com/office/officeart/2005/8/layout/list1"/>
    <dgm:cxn modelId="{B0CBCB5F-B4E6-493B-A064-C25A730244F1}" type="presParOf" srcId="{F3017515-2170-47B3-9014-473538DFD019}" destId="{0899B61B-D332-4C08-A4B4-609CFBFE5F10}" srcOrd="0" destOrd="0" presId="urn:microsoft.com/office/officeart/2005/8/layout/list1"/>
    <dgm:cxn modelId="{EF7AD8DB-E51D-47B2-98D0-43B405EF7627}" type="presParOf" srcId="{F3017515-2170-47B3-9014-473538DFD019}" destId="{6516E63F-E323-4790-BEAF-A9D4BC3D1027}" srcOrd="1" destOrd="0" presId="urn:microsoft.com/office/officeart/2005/8/layout/list1"/>
    <dgm:cxn modelId="{EF99C6C2-E087-469C-AB8F-AB5D90D815AD}" type="presParOf" srcId="{9018164B-6216-4D0D-A992-F64DFF94BB7A}" destId="{18691DCF-407B-46D7-B062-8016D94302C2}" srcOrd="5" destOrd="0" presId="urn:microsoft.com/office/officeart/2005/8/layout/list1"/>
    <dgm:cxn modelId="{4C0D2043-58BF-48ED-BE64-5FF568E97307}" type="presParOf" srcId="{9018164B-6216-4D0D-A992-F64DFF94BB7A}" destId="{04E236FF-715E-45A9-8ADC-FB8AB7D2B7F1}" srcOrd="6" destOrd="0" presId="urn:microsoft.com/office/officeart/2005/8/layout/list1"/>
    <dgm:cxn modelId="{300796EC-C77F-4CFF-B610-A4941445DC4A}" type="presParOf" srcId="{9018164B-6216-4D0D-A992-F64DFF94BB7A}" destId="{13DF1339-7761-452D-84AD-44B437AAA575}" srcOrd="7" destOrd="0" presId="urn:microsoft.com/office/officeart/2005/8/layout/list1"/>
    <dgm:cxn modelId="{36C85360-84BC-43F2-9D4F-761258FD9573}" type="presParOf" srcId="{9018164B-6216-4D0D-A992-F64DFF94BB7A}" destId="{7BC48FF4-B831-455E-801C-1CF7F0E6BA32}" srcOrd="8" destOrd="0" presId="urn:microsoft.com/office/officeart/2005/8/layout/list1"/>
    <dgm:cxn modelId="{C0264E89-338D-45C3-8104-C10836F38539}" type="presParOf" srcId="{7BC48FF4-B831-455E-801C-1CF7F0E6BA32}" destId="{8910B2D2-C25E-49CA-8C73-6884295ABC63}" srcOrd="0" destOrd="0" presId="urn:microsoft.com/office/officeart/2005/8/layout/list1"/>
    <dgm:cxn modelId="{DC41FFA1-FD72-490F-9267-84FD73A350F9}" type="presParOf" srcId="{7BC48FF4-B831-455E-801C-1CF7F0E6BA32}" destId="{38D2E5DD-92DD-45B1-AF5B-C761B293FDDE}" srcOrd="1" destOrd="0" presId="urn:microsoft.com/office/officeart/2005/8/layout/list1"/>
    <dgm:cxn modelId="{DFAB75E7-E974-430C-8D74-64B353244694}" type="presParOf" srcId="{9018164B-6216-4D0D-A992-F64DFF94BB7A}" destId="{322366C9-66BA-4D3B-AEB0-6429F472C1DE}" srcOrd="9" destOrd="0" presId="urn:microsoft.com/office/officeart/2005/8/layout/list1"/>
    <dgm:cxn modelId="{5920A5AD-D051-4E7A-BFB6-A1E81374C574}" type="presParOf" srcId="{9018164B-6216-4D0D-A992-F64DFF94BB7A}" destId="{81678187-D13C-448E-87D7-156DAC2405FF}" srcOrd="10" destOrd="0" presId="urn:microsoft.com/office/officeart/2005/8/layout/list1"/>
    <dgm:cxn modelId="{C42FE1A6-6375-473A-A9E3-DCAF85BC4016}" type="presParOf" srcId="{9018164B-6216-4D0D-A992-F64DFF94BB7A}" destId="{7B0DF477-C98D-4D6E-B0C6-9CD49D0D15AF}" srcOrd="11" destOrd="0" presId="urn:microsoft.com/office/officeart/2005/8/layout/list1"/>
    <dgm:cxn modelId="{86654C76-7EAF-452F-B884-5AB1CFFAA59F}" type="presParOf" srcId="{9018164B-6216-4D0D-A992-F64DFF94BB7A}" destId="{A2ED06D9-2626-4AE2-9DA8-A963EEBF81A9}" srcOrd="12" destOrd="0" presId="urn:microsoft.com/office/officeart/2005/8/layout/list1"/>
    <dgm:cxn modelId="{C5FD4B3E-D8C5-4634-A7E9-40CBD72101AB}" type="presParOf" srcId="{A2ED06D9-2626-4AE2-9DA8-A963EEBF81A9}" destId="{1A050171-650B-47D4-89BB-0819A0ACF299}" srcOrd="0" destOrd="0" presId="urn:microsoft.com/office/officeart/2005/8/layout/list1"/>
    <dgm:cxn modelId="{2E56E4F3-4377-468A-BCE8-AD962EA848E9}" type="presParOf" srcId="{A2ED06D9-2626-4AE2-9DA8-A963EEBF81A9}" destId="{758F1524-B15B-483F-B0B3-7FC3F2852D9E}" srcOrd="1" destOrd="0" presId="urn:microsoft.com/office/officeart/2005/8/layout/list1"/>
    <dgm:cxn modelId="{491AAD4D-0C78-4AB2-8984-4A0CDDA1BCE7}" type="presParOf" srcId="{9018164B-6216-4D0D-A992-F64DFF94BB7A}" destId="{F784451E-60F8-41E0-8941-4E225EEA32F3}" srcOrd="13" destOrd="0" presId="urn:microsoft.com/office/officeart/2005/8/layout/list1"/>
    <dgm:cxn modelId="{A8F6B5BE-45BF-4115-A601-EF59C7A0E00D}" type="presParOf" srcId="{9018164B-6216-4D0D-A992-F64DFF94BB7A}" destId="{C28D8697-965F-40E4-82E6-D16961B2557D}" srcOrd="14" destOrd="0" presId="urn:microsoft.com/office/officeart/2005/8/layout/list1"/>
    <dgm:cxn modelId="{D56DEB7E-5145-4503-8908-393AD84EA6D7}" type="presParOf" srcId="{9018164B-6216-4D0D-A992-F64DFF94BB7A}" destId="{5113608A-CD7A-4A6E-A08E-8112C223736C}" srcOrd="15" destOrd="0" presId="urn:microsoft.com/office/officeart/2005/8/layout/list1"/>
    <dgm:cxn modelId="{7AD2F1D7-5B38-482E-8067-4602ADB6A627}" type="presParOf" srcId="{9018164B-6216-4D0D-A992-F64DFF94BB7A}" destId="{093176F5-1931-489C-A0D2-0404722040A6}" srcOrd="16" destOrd="0" presId="urn:microsoft.com/office/officeart/2005/8/layout/list1"/>
    <dgm:cxn modelId="{9D3F7CE8-18A9-4637-A894-1FD804193E3A}" type="presParOf" srcId="{093176F5-1931-489C-A0D2-0404722040A6}" destId="{3B8677C9-FFDE-4449-A7C1-FCBBD4F878AB}" srcOrd="0" destOrd="0" presId="urn:microsoft.com/office/officeart/2005/8/layout/list1"/>
    <dgm:cxn modelId="{ECD980C9-F2AE-4D2A-BBFD-85E620D3DCED}" type="presParOf" srcId="{093176F5-1931-489C-A0D2-0404722040A6}" destId="{C6CA8470-86C0-4C2A-B1B2-C0A7269D745D}" srcOrd="1" destOrd="0" presId="urn:microsoft.com/office/officeart/2005/8/layout/list1"/>
    <dgm:cxn modelId="{FF4E9659-A822-47A8-834B-3A844DAEA093}" type="presParOf" srcId="{9018164B-6216-4D0D-A992-F64DFF94BB7A}" destId="{6208E948-C495-4E28-BA07-7D1CDB379F30}" srcOrd="17" destOrd="0" presId="urn:microsoft.com/office/officeart/2005/8/layout/list1"/>
    <dgm:cxn modelId="{42F97DEC-361C-48C0-BC39-981400ECCB43}" type="presParOf" srcId="{9018164B-6216-4D0D-A992-F64DFF94BB7A}" destId="{B223CFC1-52BD-4CA0-8FB1-6BCB0916E1EF}" srcOrd="18" destOrd="0" presId="urn:microsoft.com/office/officeart/2005/8/layout/list1"/>
    <dgm:cxn modelId="{8EB081C2-DD04-4E3E-BEB7-3AD81473DC2C}" type="presParOf" srcId="{9018164B-6216-4D0D-A992-F64DFF94BB7A}" destId="{71842200-6E8A-49BF-AAF6-0B0CE2BD38AF}" srcOrd="19" destOrd="0" presId="urn:microsoft.com/office/officeart/2005/8/layout/list1"/>
    <dgm:cxn modelId="{19104643-023E-44C1-9E9C-8C0E1C26B4F0}" type="presParOf" srcId="{9018164B-6216-4D0D-A992-F64DFF94BB7A}" destId="{AA366914-EB62-4805-84D2-F87691EF2844}" srcOrd="20" destOrd="0" presId="urn:microsoft.com/office/officeart/2005/8/layout/list1"/>
    <dgm:cxn modelId="{3A39CA42-E4B9-4EBE-871F-44F00D81DFD8}" type="presParOf" srcId="{AA366914-EB62-4805-84D2-F87691EF2844}" destId="{569CC893-8961-445C-8358-1F9F4578DD90}" srcOrd="0" destOrd="0" presId="urn:microsoft.com/office/officeart/2005/8/layout/list1"/>
    <dgm:cxn modelId="{30C9B3DA-3AD2-4C40-8C3F-FAE804046E93}" type="presParOf" srcId="{AA366914-EB62-4805-84D2-F87691EF2844}" destId="{FEF986FE-D388-4FCC-913E-B9423F3B8CB4}" srcOrd="1" destOrd="0" presId="urn:microsoft.com/office/officeart/2005/8/layout/list1"/>
    <dgm:cxn modelId="{42792E58-AC7F-4CC9-8220-232AF7B50E9A}" type="presParOf" srcId="{9018164B-6216-4D0D-A992-F64DFF94BB7A}" destId="{EDBBDF22-A250-4CF9-9655-BEDB8590BB22}" srcOrd="21" destOrd="0" presId="urn:microsoft.com/office/officeart/2005/8/layout/list1"/>
    <dgm:cxn modelId="{D5CB8488-150D-4B41-8162-44C807834FD8}" type="presParOf" srcId="{9018164B-6216-4D0D-A992-F64DFF94BB7A}" destId="{4D7555D6-C4F7-4CAA-AB6A-38284E4CE640}" srcOrd="22" destOrd="0" presId="urn:microsoft.com/office/officeart/2005/8/layout/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B8CBC7-BCD0-4BE9-9073-7224C8FD52F5}">
      <dsp:nvSpPr>
        <dsp:cNvPr id="0" name=""/>
        <dsp:cNvSpPr/>
      </dsp:nvSpPr>
      <dsp:spPr>
        <a:xfrm>
          <a:off x="0" y="653104"/>
          <a:ext cx="9226957"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24EEA205-161E-4213-A0A0-DA353A6154AD}">
      <dsp:nvSpPr>
        <dsp:cNvPr id="0" name=""/>
        <dsp:cNvSpPr/>
      </dsp:nvSpPr>
      <dsp:spPr>
        <a:xfrm>
          <a:off x="461347" y="8846"/>
          <a:ext cx="6458869" cy="983738"/>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Anexo 1: MAPA DE RIESGOS DE CORRUPCIÓN </a:t>
          </a:r>
          <a:r>
            <a:rPr lang="es-CO" sz="1400" b="1" i="0" kern="1200" dirty="0">
              <a:solidFill>
                <a:srgbClr val="F79646">
                  <a:lumMod val="50000"/>
                </a:srgbClr>
              </a:solidFill>
              <a:latin typeface="Calibri" panose="020F0502020204030204"/>
              <a:ea typeface="+mn-ea"/>
              <a:cs typeface="+mn-cs"/>
            </a:rPr>
            <a:t>Ver link </a:t>
          </a:r>
          <a:r>
            <a:rPr lang="es-MX" sz="1000" b="1" i="0" kern="1200" dirty="0">
              <a:solidFill>
                <a:schemeClr val="tx2">
                  <a:lumMod val="75000"/>
                </a:schemeClr>
              </a:solidFill>
              <a:latin typeface="Calibri" panose="020F0502020204030204"/>
              <a:ea typeface="+mn-ea"/>
              <a:cs typeface="+mn-cs"/>
            </a:rPr>
            <a:t>https://www.cajaviviendapopular.gov.co/?q=matriz-de-riesgos-plan-anticorrupci%C3%B3n-y-atenci%C3%B3n-al-ciudadano</a:t>
          </a:r>
          <a:endParaRPr lang="es-CO" sz="2000" b="1" i="0" kern="1200" dirty="0">
            <a:solidFill>
              <a:schemeClr val="tx2">
                <a:lumMod val="75000"/>
              </a:schemeClr>
            </a:solidFill>
            <a:latin typeface="Calibri" panose="020F0502020204030204"/>
            <a:ea typeface="+mn-ea"/>
            <a:cs typeface="+mn-cs"/>
          </a:endParaRPr>
        </a:p>
      </dsp:txBody>
      <dsp:txXfrm>
        <a:off x="509369" y="56868"/>
        <a:ext cx="6362825" cy="887694"/>
      </dsp:txXfrm>
    </dsp:sp>
    <dsp:sp modelId="{04E236FF-715E-45A9-8ADC-FB8AB7D2B7F1}">
      <dsp:nvSpPr>
        <dsp:cNvPr id="0" name=""/>
        <dsp:cNvSpPr/>
      </dsp:nvSpPr>
      <dsp:spPr>
        <a:xfrm>
          <a:off x="0" y="1696384"/>
          <a:ext cx="9226957"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6516E63F-E323-4790-BEAF-A9D4BC3D1027}">
      <dsp:nvSpPr>
        <dsp:cNvPr id="0" name=""/>
        <dsp:cNvSpPr/>
      </dsp:nvSpPr>
      <dsp:spPr>
        <a:xfrm>
          <a:off x="461347" y="1356904"/>
          <a:ext cx="6458869"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sp:txBody>
      <dsp:txXfrm>
        <a:off x="494491" y="1390048"/>
        <a:ext cx="6392581" cy="612672"/>
      </dsp:txXfrm>
    </dsp:sp>
    <dsp:sp modelId="{81678187-D13C-448E-87D7-156DAC2405FF}">
      <dsp:nvSpPr>
        <dsp:cNvPr id="0" name=""/>
        <dsp:cNvSpPr/>
      </dsp:nvSpPr>
      <dsp:spPr>
        <a:xfrm>
          <a:off x="0" y="2739664"/>
          <a:ext cx="9226957"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38D2E5DD-92DD-45B1-AF5B-C761B293FDDE}">
      <dsp:nvSpPr>
        <dsp:cNvPr id="0" name=""/>
        <dsp:cNvSpPr/>
      </dsp:nvSpPr>
      <dsp:spPr>
        <a:xfrm>
          <a:off x="461347" y="2400184"/>
          <a:ext cx="6458869"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sp:txBody>
      <dsp:txXfrm>
        <a:off x="494491" y="2433328"/>
        <a:ext cx="6392581" cy="612672"/>
      </dsp:txXfrm>
    </dsp:sp>
    <dsp:sp modelId="{C28D8697-965F-40E4-82E6-D16961B2557D}">
      <dsp:nvSpPr>
        <dsp:cNvPr id="0" name=""/>
        <dsp:cNvSpPr/>
      </dsp:nvSpPr>
      <dsp:spPr>
        <a:xfrm>
          <a:off x="0" y="3782944"/>
          <a:ext cx="9226957"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758F1524-B15B-483F-B0B3-7FC3F2852D9E}">
      <dsp:nvSpPr>
        <dsp:cNvPr id="0" name=""/>
        <dsp:cNvSpPr/>
      </dsp:nvSpPr>
      <dsp:spPr>
        <a:xfrm>
          <a:off x="461347" y="3443464"/>
          <a:ext cx="6458869"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sp:txBody>
      <dsp:txXfrm>
        <a:off x="494491" y="3476608"/>
        <a:ext cx="6392581" cy="612672"/>
      </dsp:txXfrm>
    </dsp:sp>
    <dsp:sp modelId="{B223CFC1-52BD-4CA0-8FB1-6BCB0916E1EF}">
      <dsp:nvSpPr>
        <dsp:cNvPr id="0" name=""/>
        <dsp:cNvSpPr/>
      </dsp:nvSpPr>
      <dsp:spPr>
        <a:xfrm>
          <a:off x="0" y="4826224"/>
          <a:ext cx="9226957"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C6CA8470-86C0-4C2A-B1B2-C0A7269D745D}">
      <dsp:nvSpPr>
        <dsp:cNvPr id="0" name=""/>
        <dsp:cNvSpPr/>
      </dsp:nvSpPr>
      <dsp:spPr>
        <a:xfrm>
          <a:off x="461347" y="4486744"/>
          <a:ext cx="6458869"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sp:txBody>
      <dsp:txXfrm>
        <a:off x="494491" y="4519888"/>
        <a:ext cx="6392581" cy="612672"/>
      </dsp:txXfrm>
    </dsp:sp>
    <dsp:sp modelId="{4D7555D6-C4F7-4CAA-AB6A-38284E4CE640}">
      <dsp:nvSpPr>
        <dsp:cNvPr id="0" name=""/>
        <dsp:cNvSpPr/>
      </dsp:nvSpPr>
      <dsp:spPr>
        <a:xfrm>
          <a:off x="0" y="5869504"/>
          <a:ext cx="9226957"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FEF986FE-D388-4FCC-913E-B9423F3B8CB4}">
      <dsp:nvSpPr>
        <dsp:cNvPr id="0" name=""/>
        <dsp:cNvSpPr/>
      </dsp:nvSpPr>
      <dsp:spPr>
        <a:xfrm>
          <a:off x="461347" y="5530024"/>
          <a:ext cx="6458869"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sp:txBody>
      <dsp:txXfrm>
        <a:off x="494491" y="5563168"/>
        <a:ext cx="6392581" cy="612672"/>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660660</xdr:colOff>
      <xdr:row>0</xdr:row>
      <xdr:rowOff>0</xdr:rowOff>
    </xdr:from>
    <xdr:to>
      <xdr:col>18</xdr:col>
      <xdr:colOff>400050</xdr:colOff>
      <xdr:row>13</xdr:row>
      <xdr:rowOff>42855</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74535" b="69458"/>
        <a:stretch/>
      </xdr:blipFill>
      <xdr:spPr>
        <a:xfrm>
          <a:off x="11462010" y="0"/>
          <a:ext cx="2825490" cy="2519355"/>
        </a:xfrm>
        <a:prstGeom prst="rect">
          <a:avLst/>
        </a:prstGeom>
      </xdr:spPr>
    </xdr:pic>
    <xdr:clientData/>
  </xdr:twoCellAnchor>
  <xdr:twoCellAnchor>
    <xdr:from>
      <xdr:col>0</xdr:col>
      <xdr:colOff>0</xdr:colOff>
      <xdr:row>0</xdr:row>
      <xdr:rowOff>0</xdr:rowOff>
    </xdr:from>
    <xdr:to>
      <xdr:col>18</xdr:col>
      <xdr:colOff>7082</xdr:colOff>
      <xdr:row>43</xdr:row>
      <xdr:rowOff>57149</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0" y="0"/>
          <a:ext cx="13968011" cy="8248649"/>
          <a:chOff x="0" y="0"/>
          <a:chExt cx="13894532" cy="8248649"/>
        </a:xfrm>
      </xdr:grpSpPr>
      <xdr:pic>
        <xdr:nvPicPr>
          <xdr:cNvPr id="4" name="Picture 2">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84160" b="45728"/>
          <a:stretch/>
        </xdr:blipFill>
        <xdr:spPr>
          <a:xfrm>
            <a:off x="0" y="0"/>
            <a:ext cx="11772900" cy="8239124"/>
          </a:xfrm>
          <a:prstGeom prst="rect">
            <a:avLst/>
          </a:prstGeom>
        </xdr:spPr>
      </xdr:pic>
      <xdr:pic>
        <xdr:nvPicPr>
          <xdr:cNvPr id="5" name="Picture 2">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l="53837"/>
          <a:stretch/>
        </xdr:blipFill>
        <xdr:spPr>
          <a:xfrm>
            <a:off x="8877299" y="0"/>
            <a:ext cx="5017233" cy="8248649"/>
          </a:xfrm>
          <a:prstGeom prst="rect">
            <a:avLst/>
          </a:prstGeom>
        </xdr:spPr>
      </xdr:pic>
    </xdr:grpSp>
    <xdr:clientData/>
  </xdr:twoCellAnchor>
  <xdr:twoCellAnchor>
    <xdr:from>
      <xdr:col>0</xdr:col>
      <xdr:colOff>0</xdr:colOff>
      <xdr:row>7</xdr:row>
      <xdr:rowOff>95249</xdr:rowOff>
    </xdr:from>
    <xdr:to>
      <xdr:col>11</xdr:col>
      <xdr:colOff>695278</xdr:colOff>
      <xdr:row>41</xdr:row>
      <xdr:rowOff>76200</xdr:rowOff>
    </xdr:to>
    <xdr:graphicFrame macro="">
      <xdr:nvGraphicFramePr>
        <xdr:cNvPr id="6" name="Diagrama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xdr:col>
      <xdr:colOff>38100</xdr:colOff>
      <xdr:row>0</xdr:row>
      <xdr:rowOff>23813</xdr:rowOff>
    </xdr:from>
    <xdr:to>
      <xdr:col>18</xdr:col>
      <xdr:colOff>109537</xdr:colOff>
      <xdr:row>7</xdr:row>
      <xdr:rowOff>63501</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809625" y="23813"/>
          <a:ext cx="13187362"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PLAN ANTICORRUPCIÓN Y DE ATENCIÓN AL CIUDADANO - 2022</a:t>
          </a:r>
        </a:p>
      </xdr:txBody>
    </xdr:sp>
    <xdr:clientData/>
  </xdr:twoCellAnchor>
  <xdr:twoCellAnchor>
    <xdr:from>
      <xdr:col>11</xdr:col>
      <xdr:colOff>257175</xdr:colOff>
      <xdr:row>12</xdr:row>
      <xdr:rowOff>85725</xdr:rowOff>
    </xdr:from>
    <xdr:to>
      <xdr:col>15</xdr:col>
      <xdr:colOff>514350</xdr:colOff>
      <xdr:row>19</xdr:row>
      <xdr:rowOff>171450</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743950" y="2371725"/>
          <a:ext cx="3343275" cy="1419225"/>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s-MX" sz="1100">
              <a:latin typeface="Bahnschrift SemiBold" panose="020B0502040204020203" pitchFamily="34" charset="0"/>
            </a:rPr>
            <a:t>Documento</a:t>
          </a:r>
          <a:r>
            <a:rPr lang="es-MX" sz="1100" baseline="0">
              <a:latin typeface="Bahnschrift SemiBold" panose="020B0502040204020203" pitchFamily="34" charset="0"/>
            </a:rPr>
            <a:t> PAAC - Final Enero 31 de 2022</a:t>
          </a:r>
        </a:p>
        <a:p>
          <a:pPr algn="ctr"/>
          <a:endParaRPr lang="es-MX" sz="1100" baseline="0">
            <a:latin typeface="Bahnschrift SemiBold" panose="020B0502040204020203" pitchFamily="34" charset="0"/>
          </a:endParaRPr>
        </a:p>
        <a:p>
          <a:pPr algn="ctr"/>
          <a:r>
            <a:rPr lang="es-MX" sz="1100" baseline="0">
              <a:latin typeface="Bahnschrift SemiBold" panose="020B0502040204020203" pitchFamily="34" charset="0"/>
            </a:rPr>
            <a:t>Formato actualizado de acuerdo a los lineamientos del Departamento Administrativo de la Función Pública - DAFP - Circular Externa 100 - 020 del 10 de diciembre de 2021</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2</xdr:col>
      <xdr:colOff>95250</xdr:colOff>
      <xdr:row>2</xdr:row>
      <xdr:rowOff>308390</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1247774</xdr:colOff>
      <xdr:row>0</xdr:row>
      <xdr:rowOff>117361</xdr:rowOff>
    </xdr:from>
    <xdr:to>
      <xdr:col>0</xdr:col>
      <xdr:colOff>2397125</xdr:colOff>
      <xdr:row>2</xdr:row>
      <xdr:rowOff>320675</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srcRect/>
        <a:stretch>
          <a:fillRect/>
        </a:stretch>
      </xdr:blipFill>
      <xdr:spPr bwMode="auto">
        <a:xfrm>
          <a:off x="1247774" y="117361"/>
          <a:ext cx="1149351" cy="1012939"/>
        </a:xfrm>
        <a:prstGeom prst="rect">
          <a:avLst/>
        </a:prstGeom>
        <a:noFill/>
        <a:ln w="9525">
          <a:noFill/>
          <a:miter lim="800000"/>
          <a:headEnd/>
          <a:tailEnd/>
        </a:ln>
      </xdr:spPr>
    </xdr:pic>
    <xdr:clientData/>
  </xdr:twoCellAnchor>
  <xdr:twoCellAnchor editAs="oneCell">
    <xdr:from>
      <xdr:col>8</xdr:col>
      <xdr:colOff>1510393</xdr:colOff>
      <xdr:row>0</xdr:row>
      <xdr:rowOff>149678</xdr:rowOff>
    </xdr:from>
    <xdr:to>
      <xdr:col>8</xdr:col>
      <xdr:colOff>2659744</xdr:colOff>
      <xdr:row>2</xdr:row>
      <xdr:rowOff>352992</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21104679" y="149678"/>
          <a:ext cx="1149351" cy="101974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269874</xdr:colOff>
      <xdr:row>0</xdr:row>
      <xdr:rowOff>164986</xdr:rowOff>
    </xdr:from>
    <xdr:to>
      <xdr:col>1</xdr:col>
      <xdr:colOff>1419225</xdr:colOff>
      <xdr:row>2</xdr:row>
      <xdr:rowOff>305708</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1031874" y="164986"/>
          <a:ext cx="1149351" cy="104559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465667</xdr:colOff>
      <xdr:row>0</xdr:row>
      <xdr:rowOff>204107</xdr:rowOff>
    </xdr:from>
    <xdr:to>
      <xdr:col>0</xdr:col>
      <xdr:colOff>1793875</xdr:colOff>
      <xdr:row>2</xdr:row>
      <xdr:rowOff>381000</xdr:rowOff>
    </xdr:to>
    <xdr:pic>
      <xdr:nvPicPr>
        <xdr:cNvPr id="7" name="2 Imagen" descr="C:\Users\afrojas\AppData\Local\Microsoft\Windows\Temporary Internet Files\Content.IE5\QBJB3MOR\Escudo_CVP.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srcRect/>
        <a:stretch>
          <a:fillRect/>
        </a:stretch>
      </xdr:blipFill>
      <xdr:spPr bwMode="auto">
        <a:xfrm>
          <a:off x="465667" y="204107"/>
          <a:ext cx="1328208" cy="1065893"/>
        </a:xfrm>
        <a:prstGeom prst="rect">
          <a:avLst/>
        </a:prstGeom>
        <a:noFill/>
        <a:ln w="9525">
          <a:noFill/>
          <a:miter lim="800000"/>
          <a:headEnd/>
          <a:tailEnd/>
        </a:ln>
      </xdr:spPr>
    </xdr:pic>
    <xdr:clientData/>
  </xdr:twoCellAnchor>
  <xdr:oneCellAnchor>
    <xdr:from>
      <xdr:col>8</xdr:col>
      <xdr:colOff>1021291</xdr:colOff>
      <xdr:row>0</xdr:row>
      <xdr:rowOff>394607</xdr:rowOff>
    </xdr:from>
    <xdr:ext cx="1248833" cy="1161143"/>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rcRect/>
        <a:stretch>
          <a:fillRect/>
        </a:stretch>
      </xdr:blipFill>
      <xdr:spPr bwMode="auto">
        <a:xfrm>
          <a:off x="17880541" y="394607"/>
          <a:ext cx="1248833" cy="1161143"/>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592668</xdr:colOff>
      <xdr:row>0</xdr:row>
      <xdr:rowOff>204107</xdr:rowOff>
    </xdr:from>
    <xdr:to>
      <xdr:col>0</xdr:col>
      <xdr:colOff>1559720</xdr:colOff>
      <xdr:row>2</xdr:row>
      <xdr:rowOff>63499</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8" y="204107"/>
          <a:ext cx="967052" cy="748393"/>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1624012</xdr:colOff>
      <xdr:row>2</xdr:row>
      <xdr:rowOff>343315</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srcRect/>
        <a:stretch>
          <a:fillRect/>
        </a:stretch>
      </xdr:blipFill>
      <xdr:spPr bwMode="auto">
        <a:xfrm>
          <a:off x="592667" y="204107"/>
          <a:ext cx="1031345" cy="794846"/>
        </a:xfrm>
        <a:prstGeom prst="rect">
          <a:avLst/>
        </a:prstGeom>
        <a:noFill/>
        <a:ln w="9525">
          <a:noFill/>
          <a:miter lim="800000"/>
          <a:headEnd/>
          <a:tailEnd/>
        </a:ln>
      </xdr:spPr>
    </xdr:pic>
    <xdr:clientData/>
  </xdr:twoCellAnchor>
  <xdr:twoCellAnchor editAs="oneCell">
    <xdr:from>
      <xdr:col>0</xdr:col>
      <xdr:colOff>592667</xdr:colOff>
      <xdr:row>0</xdr:row>
      <xdr:rowOff>204108</xdr:rowOff>
    </xdr:from>
    <xdr:to>
      <xdr:col>0</xdr:col>
      <xdr:colOff>1624012</xdr:colOff>
      <xdr:row>2</xdr:row>
      <xdr:rowOff>428626</xdr:rowOff>
    </xdr:to>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srcRect/>
        <a:stretch>
          <a:fillRect/>
        </a:stretch>
      </xdr:blipFill>
      <xdr:spPr bwMode="auto">
        <a:xfrm>
          <a:off x="592667" y="204108"/>
          <a:ext cx="1031345" cy="1113518"/>
        </a:xfrm>
        <a:prstGeom prst="rect">
          <a:avLst/>
        </a:prstGeom>
        <a:noFill/>
        <a:ln w="9525">
          <a:noFill/>
          <a:miter lim="800000"/>
          <a:headEnd/>
          <a:tailEnd/>
        </a:ln>
      </xdr:spPr>
    </xdr:pic>
    <xdr:clientData/>
  </xdr:twoCellAnchor>
  <xdr:oneCellAnchor>
    <xdr:from>
      <xdr:col>8</xdr:col>
      <xdr:colOff>592668</xdr:colOff>
      <xdr:row>0</xdr:row>
      <xdr:rowOff>204107</xdr:rowOff>
    </xdr:from>
    <xdr:ext cx="967052" cy="748392"/>
    <xdr:pic>
      <xdr:nvPicPr>
        <xdr:cNvPr id="7" name="2 Imagen" descr="C:\Users\afrojas\AppData\Local\Microsoft\Windows\Temporary Internet Files\Content.IE5\QBJB3MOR\Escudo_CVP.jpg">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srcRect/>
        <a:stretch>
          <a:fillRect/>
        </a:stretch>
      </xdr:blipFill>
      <xdr:spPr bwMode="auto">
        <a:xfrm>
          <a:off x="592668" y="204107"/>
          <a:ext cx="967052" cy="748392"/>
        </a:xfrm>
        <a:prstGeom prst="rect">
          <a:avLst/>
        </a:prstGeom>
        <a:noFill/>
        <a:ln w="9525">
          <a:noFill/>
          <a:miter lim="800000"/>
          <a:headEnd/>
          <a:tailEnd/>
        </a:ln>
      </xdr:spPr>
    </xdr:pic>
    <xdr:clientData/>
  </xdr:oneCellAnchor>
  <xdr:oneCellAnchor>
    <xdr:from>
      <xdr:col>8</xdr:col>
      <xdr:colOff>592667</xdr:colOff>
      <xdr:row>0</xdr:row>
      <xdr:rowOff>204107</xdr:rowOff>
    </xdr:from>
    <xdr:ext cx="1031345" cy="1028208"/>
    <xdr:pic>
      <xdr:nvPicPr>
        <xdr:cNvPr id="8" name="2 Imagen" descr="C:\Users\afrojas\AppData\Local\Microsoft\Windows\Temporary Internet Files\Content.IE5\QBJB3MOR\Escudo_CVP.jpg">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cstate="print"/>
        <a:srcRect/>
        <a:stretch>
          <a:fillRect/>
        </a:stretch>
      </xdr:blipFill>
      <xdr:spPr bwMode="auto">
        <a:xfrm>
          <a:off x="592667" y="204107"/>
          <a:ext cx="1031345" cy="1028208"/>
        </a:xfrm>
        <a:prstGeom prst="rect">
          <a:avLst/>
        </a:prstGeom>
        <a:noFill/>
        <a:ln w="9525">
          <a:noFill/>
          <a:miter lim="800000"/>
          <a:headEnd/>
          <a:tailEnd/>
        </a:ln>
      </xdr:spPr>
    </xdr:pic>
    <xdr:clientData/>
  </xdr:oneCellAnchor>
  <xdr:oneCellAnchor>
    <xdr:from>
      <xdr:col>8</xdr:col>
      <xdr:colOff>592667</xdr:colOff>
      <xdr:row>0</xdr:row>
      <xdr:rowOff>204108</xdr:rowOff>
    </xdr:from>
    <xdr:ext cx="1031345" cy="1113518"/>
    <xdr:pic>
      <xdr:nvPicPr>
        <xdr:cNvPr id="9" name="2 Imagen" descr="C:\Users\afrojas\AppData\Local\Microsoft\Windows\Temporary Internet Files\Content.IE5\QBJB3MOR\Escudo_CVP.jpg">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cstate="print"/>
        <a:srcRect/>
        <a:stretch>
          <a:fillRect/>
        </a:stretch>
      </xdr:blipFill>
      <xdr:spPr bwMode="auto">
        <a:xfrm>
          <a:off x="592667" y="204108"/>
          <a:ext cx="1031345" cy="1113518"/>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261937</xdr:colOff>
      <xdr:row>2</xdr:row>
      <xdr:rowOff>103603</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592667" y="204107"/>
          <a:ext cx="1026583" cy="801309"/>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1</xdr:col>
      <xdr:colOff>261937</xdr:colOff>
      <xdr:row>2</xdr:row>
      <xdr:rowOff>258384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oneCellAnchor>
    <xdr:from>
      <xdr:col>8</xdr:col>
      <xdr:colOff>592668</xdr:colOff>
      <xdr:row>0</xdr:row>
      <xdr:rowOff>204107</xdr:rowOff>
    </xdr:from>
    <xdr:ext cx="967052" cy="748392"/>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srcRect/>
        <a:stretch>
          <a:fillRect/>
        </a:stretch>
      </xdr:blipFill>
      <xdr:spPr bwMode="auto">
        <a:xfrm>
          <a:off x="16613718" y="204107"/>
          <a:ext cx="967052" cy="748392"/>
        </a:xfrm>
        <a:prstGeom prst="rect">
          <a:avLst/>
        </a:prstGeom>
        <a:noFill/>
        <a:ln w="9525">
          <a:noFill/>
          <a:miter lim="800000"/>
          <a:headEnd/>
          <a:tailEnd/>
        </a:ln>
      </xdr:spPr>
    </xdr:pic>
    <xdr:clientData/>
  </xdr:oneCellAnchor>
  <xdr:oneCellAnchor>
    <xdr:from>
      <xdr:col>8</xdr:col>
      <xdr:colOff>592667</xdr:colOff>
      <xdr:row>0</xdr:row>
      <xdr:rowOff>204107</xdr:rowOff>
    </xdr:from>
    <xdr:ext cx="1031345" cy="1028208"/>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1" cstate="print"/>
        <a:srcRect/>
        <a:stretch>
          <a:fillRect/>
        </a:stretch>
      </xdr:blipFill>
      <xdr:spPr bwMode="auto">
        <a:xfrm>
          <a:off x="16613717" y="204107"/>
          <a:ext cx="1031345" cy="1028208"/>
        </a:xfrm>
        <a:prstGeom prst="rect">
          <a:avLst/>
        </a:prstGeom>
        <a:noFill/>
        <a:ln w="9525">
          <a:noFill/>
          <a:miter lim="800000"/>
          <a:headEnd/>
          <a:tailEnd/>
        </a:ln>
      </xdr:spPr>
    </xdr:pic>
    <xdr:clientData/>
  </xdr:oneCellAnchor>
  <xdr:oneCellAnchor>
    <xdr:from>
      <xdr:col>8</xdr:col>
      <xdr:colOff>592667</xdr:colOff>
      <xdr:row>0</xdr:row>
      <xdr:rowOff>204108</xdr:rowOff>
    </xdr:from>
    <xdr:ext cx="1031345" cy="1113518"/>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srcRect/>
        <a:stretch>
          <a:fillRect/>
        </a:stretch>
      </xdr:blipFill>
      <xdr:spPr bwMode="auto">
        <a:xfrm>
          <a:off x="16613717" y="204108"/>
          <a:ext cx="1031345" cy="1113518"/>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720090</xdr:colOff>
      <xdr:row>2</xdr:row>
      <xdr:rowOff>148166</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oneCellAnchor>
    <xdr:from>
      <xdr:col>7</xdr:col>
      <xdr:colOff>592668</xdr:colOff>
      <xdr:row>0</xdr:row>
      <xdr:rowOff>204107</xdr:rowOff>
    </xdr:from>
    <xdr:ext cx="967052" cy="748392"/>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srcRect/>
        <a:stretch>
          <a:fillRect/>
        </a:stretch>
      </xdr:blipFill>
      <xdr:spPr bwMode="auto">
        <a:xfrm>
          <a:off x="15194493" y="204107"/>
          <a:ext cx="967052" cy="748392"/>
        </a:xfrm>
        <a:prstGeom prst="rect">
          <a:avLst/>
        </a:prstGeom>
        <a:noFill/>
        <a:ln w="9525">
          <a:noFill/>
          <a:miter lim="800000"/>
          <a:headEnd/>
          <a:tailEnd/>
        </a:ln>
      </xdr:spPr>
    </xdr:pic>
    <xdr:clientData/>
  </xdr:oneCellAnchor>
  <xdr:oneCellAnchor>
    <xdr:from>
      <xdr:col>7</xdr:col>
      <xdr:colOff>592667</xdr:colOff>
      <xdr:row>0</xdr:row>
      <xdr:rowOff>204107</xdr:rowOff>
    </xdr:from>
    <xdr:ext cx="1031345" cy="1028208"/>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srcRect/>
        <a:stretch>
          <a:fillRect/>
        </a:stretch>
      </xdr:blipFill>
      <xdr:spPr bwMode="auto">
        <a:xfrm>
          <a:off x="15194492" y="204107"/>
          <a:ext cx="1031345" cy="1028208"/>
        </a:xfrm>
        <a:prstGeom prst="rect">
          <a:avLst/>
        </a:prstGeom>
        <a:noFill/>
        <a:ln w="9525">
          <a:noFill/>
          <a:miter lim="800000"/>
          <a:headEnd/>
          <a:tailEnd/>
        </a:ln>
      </xdr:spPr>
    </xdr:pic>
    <xdr:clientData/>
  </xdr:oneCellAnchor>
  <xdr:oneCellAnchor>
    <xdr:from>
      <xdr:col>7</xdr:col>
      <xdr:colOff>592667</xdr:colOff>
      <xdr:row>0</xdr:row>
      <xdr:rowOff>204108</xdr:rowOff>
    </xdr:from>
    <xdr:ext cx="1031345" cy="1113518"/>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1" cstate="print"/>
        <a:srcRect/>
        <a:stretch>
          <a:fillRect/>
        </a:stretch>
      </xdr:blipFill>
      <xdr:spPr bwMode="auto">
        <a:xfrm>
          <a:off x="15194492" y="204108"/>
          <a:ext cx="1031345" cy="1113518"/>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394607</xdr:colOff>
      <xdr:row>0</xdr:row>
      <xdr:rowOff>136071</xdr:rowOff>
    </xdr:from>
    <xdr:to>
      <xdr:col>1</xdr:col>
      <xdr:colOff>685961</xdr:colOff>
      <xdr:row>0</xdr:row>
      <xdr:rowOff>942895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1667AFAF-D1E9-4376-B32B-454B6B7DA3C4}"/>
            </a:ext>
          </a:extLst>
        </xdr:cNvPr>
        <xdr:cNvPicPr/>
      </xdr:nvPicPr>
      <xdr:blipFill>
        <a:blip xmlns:r="http://schemas.openxmlformats.org/officeDocument/2006/relationships" r:embed="rId1" cstate="print"/>
        <a:srcRect/>
        <a:stretch>
          <a:fillRect/>
        </a:stretch>
      </xdr:blipFill>
      <xdr:spPr bwMode="auto">
        <a:xfrm>
          <a:off x="394607" y="136071"/>
          <a:ext cx="1053354" cy="80682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1619250</xdr:colOff>
      <xdr:row>2</xdr:row>
      <xdr:rowOff>277434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oneCellAnchor>
    <xdr:from>
      <xdr:col>7</xdr:col>
      <xdr:colOff>1408792</xdr:colOff>
      <xdr:row>0</xdr:row>
      <xdr:rowOff>10772</xdr:rowOff>
    </xdr:from>
    <xdr:ext cx="1149351" cy="1019743"/>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srcRect/>
        <a:stretch>
          <a:fillRect/>
        </a:stretch>
      </xdr:blipFill>
      <xdr:spPr bwMode="auto">
        <a:xfrm>
          <a:off x="16153492" y="10772"/>
          <a:ext cx="1149351" cy="1019743"/>
        </a:xfrm>
        <a:prstGeom prst="rect">
          <a:avLst/>
        </a:prstGeom>
        <a:noFill/>
        <a:ln w="9525">
          <a:noFill/>
          <a:miter lim="800000"/>
          <a:headEnd/>
          <a:tailEnd/>
        </a:ln>
      </xdr:spPr>
    </xdr:pic>
    <xdr:clientData/>
  </xdr:oneCellAnchor>
  <xdr:oneCellAnchor>
    <xdr:from>
      <xdr:col>20</xdr:col>
      <xdr:colOff>521380</xdr:colOff>
      <xdr:row>0</xdr:row>
      <xdr:rowOff>58397</xdr:rowOff>
    </xdr:from>
    <xdr:ext cx="1149351" cy="1019743"/>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cstate="print"/>
        <a:srcRect/>
        <a:stretch>
          <a:fillRect/>
        </a:stretch>
      </xdr:blipFill>
      <xdr:spPr bwMode="auto">
        <a:xfrm>
          <a:off x="37799849" y="58397"/>
          <a:ext cx="1149351" cy="1019743"/>
        </a:xfrm>
        <a:prstGeom prst="rect">
          <a:avLst/>
        </a:prstGeom>
        <a:noFill/>
        <a:ln w="9525">
          <a:noFill/>
          <a:miter lim="800000"/>
          <a:headEnd/>
          <a:tailEnd/>
        </a:ln>
      </xdr:spPr>
    </xdr:pic>
    <xdr:clientData/>
  </xdr:oneCellAnchor>
  <xdr:oneCellAnchor>
    <xdr:from>
      <xdr:col>33</xdr:col>
      <xdr:colOff>815067</xdr:colOff>
      <xdr:row>0</xdr:row>
      <xdr:rowOff>74272</xdr:rowOff>
    </xdr:from>
    <xdr:ext cx="1149351" cy="1019743"/>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cstate="print"/>
        <a:srcRect/>
        <a:stretch>
          <a:fillRect/>
        </a:stretch>
      </xdr:blipFill>
      <xdr:spPr bwMode="auto">
        <a:xfrm>
          <a:off x="56031492" y="74272"/>
          <a:ext cx="1149351" cy="1019743"/>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10.216.160.201\calidad\19.%20CONSOLIDADO%20PAAC%20-%20MAPAS%20DE%20RIESGO\PAAC%20-%20MAPAS%20DE%20RIESGOS\2021\PLAN%20ANTICORRUPCI&#211;N%20Y%20DE%20ATENCI&#211;N%20AL%20CIUDADANO\4.%20MONITOREO\20210507_208-PLA-Ft-05%20PLAN%20ANTICORRUPCI&#211;N%20Y%20ATENCI&#211;N%20AL%20CIUDADANO_Monitoreo_Final%20(2).xlsx?64D6A505" TargetMode="External"/><Relationship Id="rId1" Type="http://schemas.openxmlformats.org/officeDocument/2006/relationships/externalLinkPath" Target="file:///\\64D6A505\20210507_208-PLA-Ft-05%20PLAN%20ANTICORRUPCI&#211;N%20Y%20ATENCI&#211;N%20AL%20CIUDADANO_Monitoreo_Fina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murilloc\Downloads\F%20-%20PAA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murilloc\Downloads\COMPONENTE%201%20PACC%20ENERO%20202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0220104_PAAC%20NUMERALES%202%20Y%205%200501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murilloc\Downloads\20012021%20208-PLA-Ft-05%20PLAN%20ANTICORRUPCI&#211;N%20Y%20ATENCI&#211;N%20AL%20CIUDADANO%20REAS%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murilloc\Downloads\208-PLA-Ft-05%20PLAN%20ANTICORRUPCI&#211;N%20Y%20ATENCI&#211;N%20AL%20CIUDADANO%20-%20V11%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murilloc\Downloads\1202211400005823_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ÍNDICE"/>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row r="25">
          <cell r="D25" t="str">
            <v>ExcepcionalInsignificante</v>
          </cell>
          <cell r="E25" t="str">
            <v>Bajo</v>
          </cell>
        </row>
        <row r="26">
          <cell r="D26" t="str">
            <v>ExcepcionalMenor</v>
          </cell>
          <cell r="E26" t="str">
            <v>Bajo</v>
          </cell>
        </row>
        <row r="27">
          <cell r="D27" t="str">
            <v>ExcepcionalModerado</v>
          </cell>
          <cell r="E27" t="str">
            <v>Medio</v>
          </cell>
        </row>
        <row r="28">
          <cell r="D28" t="str">
            <v>ExcepcionalMayor</v>
          </cell>
          <cell r="E28" t="str">
            <v>Alto</v>
          </cell>
        </row>
        <row r="29">
          <cell r="D29" t="str">
            <v>ExcepcionalCatastrofico</v>
          </cell>
          <cell r="E29" t="str">
            <v>Alto</v>
          </cell>
        </row>
        <row r="30">
          <cell r="D30" t="str">
            <v>ImprobableInsignificante</v>
          </cell>
          <cell r="E30" t="str">
            <v>Bajo</v>
          </cell>
        </row>
        <row r="31">
          <cell r="D31" t="str">
            <v>ImprobableMenor</v>
          </cell>
          <cell r="E31" t="str">
            <v>Bajo</v>
          </cell>
        </row>
        <row r="32">
          <cell r="D32" t="str">
            <v>ImprobableModerado</v>
          </cell>
          <cell r="E32" t="str">
            <v>Medio</v>
          </cell>
        </row>
        <row r="33">
          <cell r="D33" t="str">
            <v>ImprobableMayor</v>
          </cell>
          <cell r="E33" t="str">
            <v>Alto</v>
          </cell>
        </row>
        <row r="34">
          <cell r="D34" t="str">
            <v>ImprobableCatastrofico</v>
          </cell>
          <cell r="E34" t="str">
            <v>Extremo</v>
          </cell>
        </row>
        <row r="35">
          <cell r="D35" t="str">
            <v>PosibleInsignificante</v>
          </cell>
          <cell r="E35" t="str">
            <v>Bajo</v>
          </cell>
        </row>
        <row r="36">
          <cell r="D36" t="str">
            <v>PosibleMenor</v>
          </cell>
          <cell r="E36" t="str">
            <v>Medio</v>
          </cell>
        </row>
        <row r="37">
          <cell r="D37" t="str">
            <v>PosibleModerado</v>
          </cell>
          <cell r="E37" t="str">
            <v>Alto</v>
          </cell>
        </row>
        <row r="38">
          <cell r="D38" t="str">
            <v>PosibleMayor</v>
          </cell>
          <cell r="E38" t="str">
            <v>Extremo</v>
          </cell>
        </row>
        <row r="39">
          <cell r="D39" t="str">
            <v>PosibleCatastrofico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ProbableCatastrofico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SeguroCatastrofico</v>
          </cell>
          <cell r="E49" t="str">
            <v>Extremo</v>
          </cell>
        </row>
        <row r="57">
          <cell r="D57" t="str">
            <v>ExcepcionalModerado</v>
          </cell>
          <cell r="E57" t="str">
            <v>Baja</v>
          </cell>
        </row>
        <row r="58">
          <cell r="D58" t="str">
            <v>ExcepcionalMayor</v>
          </cell>
          <cell r="E58" t="str">
            <v>Baja</v>
          </cell>
        </row>
        <row r="59">
          <cell r="D59" t="str">
            <v>ExcepcionalCatastrofico</v>
          </cell>
          <cell r="E59" t="str">
            <v>Moderada</v>
          </cell>
        </row>
        <row r="60">
          <cell r="D60" t="str">
            <v>ImprobableModerado</v>
          </cell>
          <cell r="E60" t="str">
            <v>Baja</v>
          </cell>
        </row>
        <row r="61">
          <cell r="D61" t="str">
            <v>ImprobableMayor</v>
          </cell>
          <cell r="E61" t="str">
            <v>Moderada</v>
          </cell>
        </row>
        <row r="62">
          <cell r="D62" t="str">
            <v>ImprobableCatastrofico</v>
          </cell>
          <cell r="E62" t="str">
            <v>Alta</v>
          </cell>
        </row>
        <row r="63">
          <cell r="D63" t="str">
            <v>PosibleModerado</v>
          </cell>
          <cell r="E63" t="str">
            <v>Moderada</v>
          </cell>
        </row>
        <row r="64">
          <cell r="D64" t="str">
            <v>PosibleMayor</v>
          </cell>
          <cell r="E64" t="str">
            <v>Alta</v>
          </cell>
        </row>
        <row r="65">
          <cell r="D65" t="str">
            <v>PosibleCatastrofico</v>
          </cell>
          <cell r="E65" t="str">
            <v>Extrema</v>
          </cell>
        </row>
        <row r="66">
          <cell r="D66" t="str">
            <v>ProbableModerado</v>
          </cell>
          <cell r="E66" t="str">
            <v>Moderada</v>
          </cell>
        </row>
        <row r="67">
          <cell r="D67" t="str">
            <v>ProbableMayor</v>
          </cell>
          <cell r="E67" t="str">
            <v>Alta</v>
          </cell>
        </row>
        <row r="68">
          <cell r="D68" t="str">
            <v>ProbableCatastrofico</v>
          </cell>
          <cell r="E68" t="str">
            <v>Extrema</v>
          </cell>
        </row>
        <row r="69">
          <cell r="D69" t="str">
            <v>Casi SeguroModerado</v>
          </cell>
          <cell r="E69" t="str">
            <v>Moderada</v>
          </cell>
        </row>
        <row r="70">
          <cell r="D70" t="str">
            <v>Casi SeguroMayor</v>
          </cell>
          <cell r="E70" t="str">
            <v>Alta</v>
          </cell>
        </row>
        <row r="71">
          <cell r="D71" t="str">
            <v>Casi SeguroCatastrofico</v>
          </cell>
          <cell r="E71" t="str">
            <v>Extrema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Contexto del Proceso"/>
      <sheetName val="Riesgo(1)"/>
      <sheetName val="BD"/>
      <sheetName val="Riesgo(2)"/>
      <sheetName val="Riesgo(3)"/>
      <sheetName val="RiesCrr(1)"/>
      <sheetName val="Hoja2"/>
      <sheetName val="DOFA"/>
      <sheetName val="Ejemplo Causas y Consecuencias"/>
      <sheetName val="INSTRUCTIVO"/>
      <sheetName val="ESTRATEGIAS DE RACIONALIZACION"/>
      <sheetName val="CADENA DE TRÁMITES"/>
      <sheetName val="TABLA"/>
      <sheetName val="Tablas instituciones"/>
      <sheetName val="3. RENDICION DE CUENTAS"/>
      <sheetName val="4. ATENCION AL CIUDADANO"/>
      <sheetName val="5. TRANSPARENCIA"/>
      <sheetName val="H de V"/>
      <sheetName val="Resultados"/>
      <sheetName val="RiesCrr(2)"/>
      <sheetName val="Plan Anual de Auditorías 2020"/>
      <sheetName val="Listas Desplegables"/>
      <sheetName val="1. GESTIÓN RIESGO CORRUPCIÓN"/>
      <sheetName val="2. RACIONALIZACIÓN DE TRÁMITES "/>
      <sheetName val="3. RENDICIÓN DE CUENTAS"/>
      <sheetName val="4. MECANISMO ATENCIÓN CIUDADANO"/>
      <sheetName val="6. INICIATIVAS ADICIONALES"/>
      <sheetName val="7. GESTIÓN DE INTEGRIDAD"/>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B2" t="str">
            <v>La materialización del riesgo no conlleva a pérdidas económicas.</v>
          </cell>
        </row>
      </sheetData>
      <sheetData sheetId="26" refreshError="1"/>
      <sheetData sheetId="27" refreshError="1"/>
      <sheetData sheetId="28" refreshError="1"/>
      <sheetData sheetId="29">
        <row r="2">
          <cell r="A2" t="str">
            <v>OAJ-1.1</v>
          </cell>
        </row>
      </sheetData>
      <sheetData sheetId="30" refreshError="1"/>
      <sheetData sheetId="31" refreshError="1"/>
      <sheetData sheetId="32" refreshError="1"/>
      <sheetData sheetId="33" refreshError="1"/>
      <sheetData sheetId="34" refreshError="1"/>
      <sheetData sheetId="35">
        <row r="2">
          <cell r="B2" t="str">
            <v>Agricultura y Desarrollo Rural</v>
          </cell>
        </row>
      </sheetData>
      <sheetData sheetId="36" refreshError="1"/>
      <sheetData sheetId="37"/>
      <sheetData sheetId="38"/>
      <sheetData sheetId="39"/>
      <sheetData sheetId="40"/>
      <sheetData sheetId="41" refreshError="1"/>
      <sheetData sheetId="42"/>
      <sheetData sheetId="43"/>
      <sheetData sheetId="44">
        <row r="4">
          <cell r="A4" t="str">
            <v>Auditoría</v>
          </cell>
        </row>
      </sheetData>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
  <sheetViews>
    <sheetView topLeftCell="A40" workbookViewId="0">
      <selection activeCell="I45" sqref="I45"/>
    </sheetView>
  </sheetViews>
  <sheetFormatPr baseColWidth="10" defaultRowHeight="15" x14ac:dyDescent="0.25"/>
  <cols>
    <col min="1" max="1" width="14.140625" customWidth="1"/>
    <col min="2" max="6" width="25" customWidth="1"/>
    <col min="7" max="7" width="12.42578125" customWidth="1"/>
    <col min="10" max="10" width="11.85546875" bestFit="1" customWidth="1"/>
  </cols>
  <sheetData>
    <row r="1" spans="1:7" ht="15.75" thickBot="1" x14ac:dyDescent="0.3"/>
    <row r="2" spans="1:7" ht="120" x14ac:dyDescent="0.25">
      <c r="A2" s="10" t="s">
        <v>0</v>
      </c>
      <c r="B2" s="2" t="s">
        <v>4</v>
      </c>
      <c r="C2" s="3" t="s">
        <v>10</v>
      </c>
      <c r="D2" s="3" t="s">
        <v>20</v>
      </c>
      <c r="E2" s="3" t="s">
        <v>11</v>
      </c>
      <c r="F2" s="4" t="s">
        <v>12</v>
      </c>
      <c r="G2" s="30"/>
    </row>
    <row r="3" spans="1:7" ht="75" x14ac:dyDescent="0.25">
      <c r="A3" s="11" t="s">
        <v>1</v>
      </c>
      <c r="B3" s="5" t="s">
        <v>7</v>
      </c>
      <c r="C3" s="1" t="s">
        <v>13</v>
      </c>
      <c r="D3" s="1" t="s">
        <v>14</v>
      </c>
      <c r="E3" s="1" t="s">
        <v>15</v>
      </c>
      <c r="F3" s="6" t="s">
        <v>16</v>
      </c>
      <c r="G3" s="30"/>
    </row>
    <row r="4" spans="1:7" ht="75" x14ac:dyDescent="0.25">
      <c r="A4" s="11" t="s">
        <v>2</v>
      </c>
      <c r="B4" s="5" t="s">
        <v>6</v>
      </c>
      <c r="C4" s="1" t="s">
        <v>27</v>
      </c>
      <c r="D4" s="1" t="s">
        <v>24</v>
      </c>
      <c r="E4" s="1" t="s">
        <v>26</v>
      </c>
      <c r="F4" s="6" t="s">
        <v>25</v>
      </c>
      <c r="G4" s="30"/>
    </row>
    <row r="5" spans="1:7" ht="90" x14ac:dyDescent="0.25">
      <c r="A5" s="11" t="s">
        <v>3</v>
      </c>
      <c r="B5" s="5" t="s">
        <v>28</v>
      </c>
      <c r="C5" s="1" t="s">
        <v>30</v>
      </c>
      <c r="D5" s="1" t="s">
        <v>34</v>
      </c>
      <c r="E5" s="1" t="s">
        <v>31</v>
      </c>
      <c r="F5" s="6" t="s">
        <v>29</v>
      </c>
      <c r="G5" s="30"/>
    </row>
    <row r="6" spans="1:7" ht="75" x14ac:dyDescent="0.25">
      <c r="A6" s="11" t="s">
        <v>35</v>
      </c>
      <c r="B6" s="5" t="s">
        <v>9</v>
      </c>
      <c r="C6" s="1" t="s">
        <v>21</v>
      </c>
      <c r="D6" s="1" t="s">
        <v>17</v>
      </c>
      <c r="E6" s="1" t="s">
        <v>18</v>
      </c>
      <c r="F6" s="6" t="s">
        <v>19</v>
      </c>
      <c r="G6" s="30"/>
    </row>
    <row r="7" spans="1:7" ht="75.75" thickBot="1" x14ac:dyDescent="0.3">
      <c r="A7" s="12" t="s">
        <v>5</v>
      </c>
      <c r="B7" s="16" t="s">
        <v>8</v>
      </c>
      <c r="C7" s="17" t="s">
        <v>33</v>
      </c>
      <c r="D7" s="17" t="s">
        <v>32</v>
      </c>
      <c r="E7" s="17" t="s">
        <v>22</v>
      </c>
      <c r="F7" s="18" t="s">
        <v>23</v>
      </c>
      <c r="G7" s="30"/>
    </row>
    <row r="8" spans="1:7" ht="15.75" thickBot="1" x14ac:dyDescent="0.3">
      <c r="B8" s="19">
        <v>1</v>
      </c>
      <c r="C8" s="20">
        <v>2</v>
      </c>
      <c r="D8" s="20">
        <v>3</v>
      </c>
      <c r="E8" s="20">
        <v>4</v>
      </c>
      <c r="F8" s="21">
        <v>5</v>
      </c>
      <c r="G8" s="31"/>
    </row>
    <row r="11" spans="1:7" ht="15.75" thickBot="1" x14ac:dyDescent="0.3"/>
    <row r="12" spans="1:7" ht="45" x14ac:dyDescent="0.25">
      <c r="A12" s="13" t="s">
        <v>41</v>
      </c>
      <c r="B12" s="2" t="s">
        <v>36</v>
      </c>
      <c r="C12" s="3" t="s">
        <v>39</v>
      </c>
      <c r="D12" s="3" t="s">
        <v>40</v>
      </c>
      <c r="E12" s="3" t="s">
        <v>38</v>
      </c>
      <c r="F12" s="4" t="s">
        <v>37</v>
      </c>
      <c r="G12" s="30"/>
    </row>
    <row r="13" spans="1:7" ht="75" x14ac:dyDescent="0.25">
      <c r="A13" s="14" t="s">
        <v>47</v>
      </c>
      <c r="B13" s="5" t="s">
        <v>46</v>
      </c>
      <c r="C13" s="1" t="s">
        <v>45</v>
      </c>
      <c r="D13" s="1" t="s">
        <v>44</v>
      </c>
      <c r="E13" s="1" t="s">
        <v>43</v>
      </c>
      <c r="F13" s="6" t="s">
        <v>42</v>
      </c>
      <c r="G13" s="30"/>
    </row>
    <row r="14" spans="1:7" ht="90" x14ac:dyDescent="0.25">
      <c r="A14" s="14" t="s">
        <v>56</v>
      </c>
      <c r="B14" s="5" t="s">
        <v>48</v>
      </c>
      <c r="C14" s="1" t="s">
        <v>50</v>
      </c>
      <c r="D14" s="1" t="s">
        <v>49</v>
      </c>
      <c r="E14" s="1" t="s">
        <v>52</v>
      </c>
      <c r="F14" s="6" t="s">
        <v>51</v>
      </c>
      <c r="G14" s="30"/>
    </row>
    <row r="15" spans="1:7" ht="90.75" thickBot="1" x14ac:dyDescent="0.3">
      <c r="A15" s="15" t="s">
        <v>53</v>
      </c>
      <c r="B15" s="7" t="s">
        <v>120</v>
      </c>
      <c r="C15" s="8" t="s">
        <v>121</v>
      </c>
      <c r="D15" s="8" t="s">
        <v>55</v>
      </c>
      <c r="E15" s="8" t="s">
        <v>54</v>
      </c>
      <c r="F15" s="9" t="s">
        <v>122</v>
      </c>
      <c r="G15" s="30"/>
    </row>
    <row r="16" spans="1:7" ht="15.75" thickBot="1" x14ac:dyDescent="0.3">
      <c r="B16" s="19">
        <v>1</v>
      </c>
      <c r="C16" s="20">
        <v>2</v>
      </c>
      <c r="D16" s="20">
        <v>3</v>
      </c>
      <c r="E16" s="20">
        <v>4</v>
      </c>
      <c r="F16" s="21">
        <v>5</v>
      </c>
      <c r="G16" s="31"/>
    </row>
    <row r="18" spans="1:14" ht="15.75" thickBot="1" x14ac:dyDescent="0.3"/>
    <row r="19" spans="1:14" ht="15.75" thickBot="1" x14ac:dyDescent="0.3">
      <c r="A19" s="25" t="s">
        <v>63</v>
      </c>
      <c r="D19" t="s">
        <v>64</v>
      </c>
    </row>
    <row r="20" spans="1:14" x14ac:dyDescent="0.25">
      <c r="A20" s="22" t="s">
        <v>58</v>
      </c>
      <c r="D20" t="s">
        <v>65</v>
      </c>
    </row>
    <row r="21" spans="1:14" x14ac:dyDescent="0.25">
      <c r="A21" s="23" t="s">
        <v>59</v>
      </c>
      <c r="D21" t="s">
        <v>66</v>
      </c>
      <c r="H21" s="26"/>
    </row>
    <row r="22" spans="1:14" x14ac:dyDescent="0.25">
      <c r="A22" s="23" t="s">
        <v>60</v>
      </c>
      <c r="D22" t="s">
        <v>67</v>
      </c>
      <c r="H22" s="26"/>
    </row>
    <row r="23" spans="1:14" x14ac:dyDescent="0.25">
      <c r="A23" s="23" t="s">
        <v>61</v>
      </c>
      <c r="D23" t="s">
        <v>68</v>
      </c>
      <c r="H23" s="26"/>
      <c r="J23" t="s">
        <v>64</v>
      </c>
      <c r="K23" t="s">
        <v>65</v>
      </c>
      <c r="L23" t="s">
        <v>66</v>
      </c>
      <c r="M23" t="s">
        <v>67</v>
      </c>
      <c r="N23" t="s">
        <v>68</v>
      </c>
    </row>
    <row r="24" spans="1:14" ht="15.75" thickBot="1" x14ac:dyDescent="0.3">
      <c r="A24" s="24" t="s">
        <v>62</v>
      </c>
      <c r="H24" s="26"/>
      <c r="I24" t="s">
        <v>98</v>
      </c>
      <c r="J24" t="str">
        <f t="shared" ref="J24:N28" si="0">VLOOKUP($I24&amp;J$23,VALOR,2,0)</f>
        <v>Bajo</v>
      </c>
      <c r="K24" t="str">
        <f t="shared" si="0"/>
        <v>Bajo</v>
      </c>
      <c r="L24" t="str">
        <f t="shared" si="0"/>
        <v>Medio</v>
      </c>
      <c r="M24" t="str">
        <f t="shared" si="0"/>
        <v>Alto</v>
      </c>
      <c r="N24" t="str">
        <f t="shared" si="0"/>
        <v>Alto</v>
      </c>
    </row>
    <row r="25" spans="1:14" x14ac:dyDescent="0.25">
      <c r="D25" t="s">
        <v>73</v>
      </c>
      <c r="E25" s="26" t="s">
        <v>69</v>
      </c>
      <c r="F25" s="26">
        <v>1</v>
      </c>
      <c r="G25" s="26" t="str">
        <f>E25</f>
        <v>Bajo</v>
      </c>
      <c r="I25" t="s">
        <v>99</v>
      </c>
      <c r="J25" t="str">
        <f t="shared" si="0"/>
        <v>Bajo</v>
      </c>
      <c r="K25" t="str">
        <f t="shared" si="0"/>
        <v>Bajo</v>
      </c>
      <c r="L25" t="str">
        <f t="shared" si="0"/>
        <v>Medio</v>
      </c>
      <c r="M25" t="str">
        <f t="shared" si="0"/>
        <v>Alto</v>
      </c>
      <c r="N25" t="str">
        <f t="shared" si="0"/>
        <v>Extremo</v>
      </c>
    </row>
    <row r="26" spans="1:14" ht="15.75" thickBot="1" x14ac:dyDescent="0.3">
      <c r="D26" t="s">
        <v>74</v>
      </c>
      <c r="E26" s="26" t="s">
        <v>69</v>
      </c>
      <c r="F26" s="26">
        <v>2</v>
      </c>
      <c r="G26" s="26" t="str">
        <f t="shared" ref="G26:G49" si="1">E26</f>
        <v>Bajo</v>
      </c>
      <c r="I26" t="s">
        <v>100</v>
      </c>
      <c r="J26" t="str">
        <f t="shared" si="0"/>
        <v>Bajo</v>
      </c>
      <c r="K26" t="str">
        <f t="shared" si="0"/>
        <v>Medio</v>
      </c>
      <c r="L26" t="str">
        <f t="shared" si="0"/>
        <v>Alto</v>
      </c>
      <c r="M26" t="str">
        <f t="shared" si="0"/>
        <v>Extremo</v>
      </c>
      <c r="N26" t="str">
        <f t="shared" si="0"/>
        <v>Extremo</v>
      </c>
    </row>
    <row r="27" spans="1:14" x14ac:dyDescent="0.25">
      <c r="A27" s="34" t="s">
        <v>113</v>
      </c>
      <c r="D27" s="32" t="s">
        <v>75</v>
      </c>
      <c r="E27" s="33" t="s">
        <v>70</v>
      </c>
      <c r="F27" s="26">
        <v>3</v>
      </c>
      <c r="G27" s="26" t="str">
        <f t="shared" si="1"/>
        <v>Medio</v>
      </c>
      <c r="I27" t="s">
        <v>101</v>
      </c>
      <c r="J27" t="str">
        <f t="shared" si="0"/>
        <v>Medio</v>
      </c>
      <c r="K27" t="str">
        <f t="shared" si="0"/>
        <v>Alto</v>
      </c>
      <c r="L27" t="str">
        <f t="shared" si="0"/>
        <v>Alto</v>
      </c>
      <c r="M27" t="str">
        <f t="shared" si="0"/>
        <v>Extremo</v>
      </c>
      <c r="N27" t="str">
        <f t="shared" si="0"/>
        <v>Extremo</v>
      </c>
    </row>
    <row r="28" spans="1:14" x14ac:dyDescent="0.25">
      <c r="A28" s="35" t="s">
        <v>114</v>
      </c>
      <c r="D28" s="32" t="s">
        <v>76</v>
      </c>
      <c r="E28" s="33" t="s">
        <v>71</v>
      </c>
      <c r="F28" s="26">
        <v>4</v>
      </c>
      <c r="G28" s="26" t="str">
        <f t="shared" si="1"/>
        <v>Alto</v>
      </c>
      <c r="I28" t="s">
        <v>102</v>
      </c>
      <c r="J28" t="str">
        <f t="shared" si="0"/>
        <v>Alto</v>
      </c>
      <c r="K28" t="str">
        <f t="shared" si="0"/>
        <v>Alto</v>
      </c>
      <c r="L28" t="str">
        <f t="shared" si="0"/>
        <v>Extremo</v>
      </c>
      <c r="M28" t="str">
        <f t="shared" si="0"/>
        <v>Extremo</v>
      </c>
      <c r="N28" t="str">
        <f t="shared" si="0"/>
        <v>Extremo</v>
      </c>
    </row>
    <row r="29" spans="1:14" x14ac:dyDescent="0.25">
      <c r="A29" s="35" t="s">
        <v>115</v>
      </c>
      <c r="D29" s="32" t="s">
        <v>77</v>
      </c>
      <c r="E29" s="33" t="s">
        <v>71</v>
      </c>
      <c r="F29" s="26">
        <v>5</v>
      </c>
      <c r="G29" s="26" t="str">
        <f t="shared" si="1"/>
        <v>Alto</v>
      </c>
    </row>
    <row r="30" spans="1:14" x14ac:dyDescent="0.25">
      <c r="A30" s="35" t="s">
        <v>116</v>
      </c>
      <c r="D30" t="s">
        <v>78</v>
      </c>
      <c r="E30" s="26" t="s">
        <v>69</v>
      </c>
      <c r="F30" s="26">
        <v>6</v>
      </c>
      <c r="G30" s="26" t="str">
        <f t="shared" si="1"/>
        <v>Bajo</v>
      </c>
      <c r="J30" t="s">
        <v>64</v>
      </c>
      <c r="K30" t="s">
        <v>65</v>
      </c>
      <c r="L30" t="s">
        <v>66</v>
      </c>
      <c r="M30" t="s">
        <v>67</v>
      </c>
      <c r="N30" t="s">
        <v>68</v>
      </c>
    </row>
    <row r="31" spans="1:14" x14ac:dyDescent="0.25">
      <c r="A31" s="35" t="s">
        <v>117</v>
      </c>
      <c r="D31" t="s">
        <v>79</v>
      </c>
      <c r="E31" s="26" t="s">
        <v>69</v>
      </c>
      <c r="F31" s="26">
        <v>7</v>
      </c>
      <c r="G31" s="26" t="str">
        <f t="shared" si="1"/>
        <v>Bajo</v>
      </c>
      <c r="I31" t="s">
        <v>98</v>
      </c>
      <c r="J31">
        <v>1</v>
      </c>
      <c r="K31">
        <v>2</v>
      </c>
      <c r="L31">
        <v>3</v>
      </c>
      <c r="M31">
        <v>4</v>
      </c>
      <c r="N31">
        <v>5</v>
      </c>
    </row>
    <row r="32" spans="1:14" x14ac:dyDescent="0.25">
      <c r="A32" s="35" t="s">
        <v>119</v>
      </c>
      <c r="D32" s="32" t="s">
        <v>80</v>
      </c>
      <c r="E32" s="33" t="s">
        <v>70</v>
      </c>
      <c r="F32" s="26">
        <v>8</v>
      </c>
      <c r="G32" s="26" t="str">
        <f t="shared" si="1"/>
        <v>Medio</v>
      </c>
      <c r="I32" t="s">
        <v>99</v>
      </c>
      <c r="J32">
        <v>6</v>
      </c>
      <c r="K32">
        <v>7</v>
      </c>
      <c r="L32">
        <v>8</v>
      </c>
      <c r="M32">
        <v>9</v>
      </c>
      <c r="N32">
        <v>10</v>
      </c>
    </row>
    <row r="33" spans="1:14" x14ac:dyDescent="0.25">
      <c r="A33" s="35" t="s">
        <v>118</v>
      </c>
      <c r="D33" s="32" t="s">
        <v>81</v>
      </c>
      <c r="E33" s="33" t="s">
        <v>71</v>
      </c>
      <c r="F33" s="26">
        <v>9</v>
      </c>
      <c r="G33" s="26" t="str">
        <f t="shared" si="1"/>
        <v>Alto</v>
      </c>
      <c r="I33" t="s">
        <v>100</v>
      </c>
      <c r="J33">
        <v>11</v>
      </c>
      <c r="K33">
        <v>12</v>
      </c>
      <c r="L33" s="29">
        <v>13</v>
      </c>
      <c r="M33" s="29">
        <v>14</v>
      </c>
      <c r="N33" s="29">
        <v>15</v>
      </c>
    </row>
    <row r="34" spans="1:14" x14ac:dyDescent="0.25">
      <c r="A34" s="35"/>
      <c r="D34" s="32" t="s">
        <v>82</v>
      </c>
      <c r="E34" s="33" t="s">
        <v>72</v>
      </c>
      <c r="F34" s="26">
        <v>10</v>
      </c>
      <c r="G34" s="26" t="str">
        <f t="shared" si="1"/>
        <v>Extremo</v>
      </c>
      <c r="I34" t="s">
        <v>101</v>
      </c>
      <c r="J34">
        <v>16</v>
      </c>
      <c r="K34">
        <v>17</v>
      </c>
      <c r="L34" s="29">
        <v>18</v>
      </c>
      <c r="M34" s="29">
        <v>19</v>
      </c>
      <c r="N34" s="29">
        <v>20</v>
      </c>
    </row>
    <row r="35" spans="1:14" x14ac:dyDescent="0.25">
      <c r="D35" t="s">
        <v>83</v>
      </c>
      <c r="E35" s="26" t="s">
        <v>69</v>
      </c>
      <c r="F35" s="26">
        <v>11</v>
      </c>
      <c r="G35" s="26" t="str">
        <f t="shared" si="1"/>
        <v>Bajo</v>
      </c>
      <c r="I35" t="s">
        <v>102</v>
      </c>
      <c r="J35">
        <v>21</v>
      </c>
      <c r="K35">
        <v>22</v>
      </c>
      <c r="L35" s="29">
        <v>23</v>
      </c>
      <c r="M35" s="29">
        <v>24</v>
      </c>
      <c r="N35" s="29">
        <v>25</v>
      </c>
    </row>
    <row r="36" spans="1:14" x14ac:dyDescent="0.25">
      <c r="D36" t="s">
        <v>84</v>
      </c>
      <c r="E36" s="26" t="s">
        <v>70</v>
      </c>
      <c r="F36" s="26">
        <v>12</v>
      </c>
      <c r="G36" s="26" t="str">
        <f t="shared" si="1"/>
        <v>Medio</v>
      </c>
    </row>
    <row r="37" spans="1:14" x14ac:dyDescent="0.25">
      <c r="D37" s="32" t="s">
        <v>85</v>
      </c>
      <c r="E37" s="33" t="s">
        <v>71</v>
      </c>
      <c r="F37" s="26">
        <v>13</v>
      </c>
      <c r="G37" s="26" t="str">
        <f t="shared" si="1"/>
        <v>Alto</v>
      </c>
      <c r="I37" t="s">
        <v>108</v>
      </c>
    </row>
    <row r="38" spans="1:14" x14ac:dyDescent="0.25">
      <c r="D38" s="32" t="s">
        <v>86</v>
      </c>
      <c r="E38" s="33" t="s">
        <v>72</v>
      </c>
      <c r="F38" s="26">
        <v>14</v>
      </c>
      <c r="G38" s="26" t="str">
        <f t="shared" si="1"/>
        <v>Extremo</v>
      </c>
      <c r="I38" s="27">
        <v>0.2</v>
      </c>
      <c r="J38" s="28"/>
    </row>
    <row r="39" spans="1:14" x14ac:dyDescent="0.25">
      <c r="D39" s="32" t="s">
        <v>87</v>
      </c>
      <c r="E39" s="33" t="s">
        <v>72</v>
      </c>
      <c r="F39" s="26">
        <v>15</v>
      </c>
      <c r="G39" s="26" t="str">
        <f t="shared" si="1"/>
        <v>Extremo</v>
      </c>
      <c r="I39" s="27">
        <v>0.15</v>
      </c>
      <c r="J39" s="28"/>
    </row>
    <row r="40" spans="1:14" x14ac:dyDescent="0.25">
      <c r="D40" t="s">
        <v>88</v>
      </c>
      <c r="E40" s="26" t="s">
        <v>70</v>
      </c>
      <c r="F40" s="26">
        <v>16</v>
      </c>
      <c r="G40" s="26" t="str">
        <f t="shared" si="1"/>
        <v>Medio</v>
      </c>
      <c r="I40" s="27">
        <v>0.15</v>
      </c>
      <c r="J40" s="28"/>
    </row>
    <row r="41" spans="1:14" x14ac:dyDescent="0.25">
      <c r="D41" t="s">
        <v>89</v>
      </c>
      <c r="E41" s="26" t="s">
        <v>71</v>
      </c>
      <c r="F41" s="26">
        <v>17</v>
      </c>
      <c r="G41" s="26" t="str">
        <f t="shared" si="1"/>
        <v>Alto</v>
      </c>
      <c r="I41" s="27">
        <v>0.2</v>
      </c>
      <c r="J41" s="28"/>
    </row>
    <row r="42" spans="1:14" x14ac:dyDescent="0.25">
      <c r="D42" s="32" t="s">
        <v>90</v>
      </c>
      <c r="E42" s="33" t="s">
        <v>71</v>
      </c>
      <c r="F42" s="26">
        <v>18</v>
      </c>
      <c r="G42" s="26" t="str">
        <f t="shared" si="1"/>
        <v>Alto</v>
      </c>
      <c r="I42" s="27">
        <v>0.3</v>
      </c>
      <c r="J42" s="28"/>
    </row>
    <row r="43" spans="1:14" x14ac:dyDescent="0.25">
      <c r="D43" s="32" t="s">
        <v>91</v>
      </c>
      <c r="E43" s="33" t="s">
        <v>72</v>
      </c>
      <c r="F43" s="26">
        <v>19</v>
      </c>
      <c r="G43" s="26" t="str">
        <f t="shared" si="1"/>
        <v>Extremo</v>
      </c>
      <c r="I43" s="27"/>
      <c r="J43" s="27"/>
    </row>
    <row r="44" spans="1:14" x14ac:dyDescent="0.25">
      <c r="D44" s="32" t="s">
        <v>92</v>
      </c>
      <c r="E44" s="33" t="s">
        <v>72</v>
      </c>
      <c r="F44" s="26">
        <v>20</v>
      </c>
      <c r="G44" s="26" t="str">
        <f t="shared" si="1"/>
        <v>Extremo</v>
      </c>
      <c r="I44" t="s">
        <v>103</v>
      </c>
      <c r="J44" t="s">
        <v>106</v>
      </c>
    </row>
    <row r="45" spans="1:14" x14ac:dyDescent="0.25">
      <c r="D45" t="s">
        <v>93</v>
      </c>
      <c r="E45" s="26" t="s">
        <v>71</v>
      </c>
      <c r="F45" s="26">
        <v>21</v>
      </c>
      <c r="G45" s="26" t="str">
        <f t="shared" si="1"/>
        <v>Alto</v>
      </c>
      <c r="I45" t="s">
        <v>104</v>
      </c>
      <c r="J45" t="s">
        <v>105</v>
      </c>
    </row>
    <row r="46" spans="1:14" x14ac:dyDescent="0.25">
      <c r="D46" t="s">
        <v>94</v>
      </c>
      <c r="E46" s="26" t="s">
        <v>71</v>
      </c>
      <c r="F46" s="26">
        <v>22</v>
      </c>
      <c r="G46" s="26" t="str">
        <f t="shared" si="1"/>
        <v>Alto</v>
      </c>
      <c r="I46" t="s">
        <v>57</v>
      </c>
      <c r="J46" t="s">
        <v>107</v>
      </c>
    </row>
    <row r="47" spans="1:14" x14ac:dyDescent="0.25">
      <c r="D47" s="32" t="s">
        <v>95</v>
      </c>
      <c r="E47" s="33" t="s">
        <v>72</v>
      </c>
      <c r="F47" s="26">
        <v>23</v>
      </c>
      <c r="G47" s="26" t="str">
        <f t="shared" si="1"/>
        <v>Extremo</v>
      </c>
    </row>
    <row r="48" spans="1:14" x14ac:dyDescent="0.25">
      <c r="D48" s="32" t="s">
        <v>96</v>
      </c>
      <c r="E48" s="33" t="s">
        <v>72</v>
      </c>
      <c r="F48" s="26">
        <v>24</v>
      </c>
      <c r="G48" s="26" t="str">
        <f t="shared" si="1"/>
        <v>Extremo</v>
      </c>
    </row>
    <row r="49" spans="4:12" x14ac:dyDescent="0.25">
      <c r="D49" s="32" t="s">
        <v>97</v>
      </c>
      <c r="E49" s="33" t="s">
        <v>72</v>
      </c>
      <c r="F49" s="26">
        <v>25</v>
      </c>
      <c r="G49" s="26" t="str">
        <f t="shared" si="1"/>
        <v>Extremo</v>
      </c>
    </row>
    <row r="57" spans="4:12" x14ac:dyDescent="0.25">
      <c r="D57" s="32" t="s">
        <v>75</v>
      </c>
      <c r="E57" s="33" t="s">
        <v>110</v>
      </c>
      <c r="F57" s="32">
        <v>1</v>
      </c>
      <c r="G57" s="33" t="s">
        <v>110</v>
      </c>
    </row>
    <row r="58" spans="4:12" x14ac:dyDescent="0.25">
      <c r="D58" s="32" t="s">
        <v>76</v>
      </c>
      <c r="E58" s="33" t="s">
        <v>110</v>
      </c>
      <c r="F58" s="32">
        <v>2</v>
      </c>
      <c r="G58" s="33" t="s">
        <v>110</v>
      </c>
      <c r="J58" t="s">
        <v>66</v>
      </c>
      <c r="K58" t="s">
        <v>67</v>
      </c>
      <c r="L58" t="s">
        <v>68</v>
      </c>
    </row>
    <row r="59" spans="4:12" x14ac:dyDescent="0.25">
      <c r="D59" s="32" t="s">
        <v>77</v>
      </c>
      <c r="E59" s="33" t="s">
        <v>109</v>
      </c>
      <c r="F59" s="32">
        <v>3</v>
      </c>
      <c r="G59" s="33" t="s">
        <v>109</v>
      </c>
      <c r="I59" t="s">
        <v>98</v>
      </c>
      <c r="J59">
        <v>1</v>
      </c>
      <c r="K59">
        <v>2</v>
      </c>
      <c r="L59">
        <v>3</v>
      </c>
    </row>
    <row r="60" spans="4:12" x14ac:dyDescent="0.25">
      <c r="D60" s="32" t="s">
        <v>80</v>
      </c>
      <c r="E60" s="33" t="s">
        <v>110</v>
      </c>
      <c r="F60" s="32">
        <v>4</v>
      </c>
      <c r="G60" s="33" t="s">
        <v>110</v>
      </c>
      <c r="I60" t="s">
        <v>99</v>
      </c>
      <c r="J60">
        <v>4</v>
      </c>
      <c r="K60">
        <v>5</v>
      </c>
      <c r="L60">
        <v>6</v>
      </c>
    </row>
    <row r="61" spans="4:12" x14ac:dyDescent="0.25">
      <c r="D61" s="32" t="s">
        <v>81</v>
      </c>
      <c r="E61" s="33" t="s">
        <v>109</v>
      </c>
      <c r="F61" s="32">
        <v>5</v>
      </c>
      <c r="G61" s="33" t="s">
        <v>109</v>
      </c>
      <c r="I61" t="s">
        <v>100</v>
      </c>
      <c r="J61">
        <v>7</v>
      </c>
      <c r="K61">
        <v>8</v>
      </c>
      <c r="L61">
        <v>9</v>
      </c>
    </row>
    <row r="62" spans="4:12" x14ac:dyDescent="0.25">
      <c r="D62" s="32" t="s">
        <v>82</v>
      </c>
      <c r="E62" s="33" t="s">
        <v>111</v>
      </c>
      <c r="F62" s="32">
        <v>6</v>
      </c>
      <c r="G62" s="33" t="s">
        <v>111</v>
      </c>
      <c r="I62" t="s">
        <v>101</v>
      </c>
      <c r="J62">
        <v>10</v>
      </c>
      <c r="K62">
        <v>11</v>
      </c>
      <c r="L62">
        <v>12</v>
      </c>
    </row>
    <row r="63" spans="4:12" x14ac:dyDescent="0.25">
      <c r="D63" s="32" t="s">
        <v>85</v>
      </c>
      <c r="E63" s="33" t="s">
        <v>109</v>
      </c>
      <c r="F63" s="32">
        <v>7</v>
      </c>
      <c r="G63" s="33" t="s">
        <v>109</v>
      </c>
      <c r="I63" t="s">
        <v>102</v>
      </c>
      <c r="J63">
        <v>13</v>
      </c>
      <c r="K63">
        <v>14</v>
      </c>
      <c r="L63">
        <v>15</v>
      </c>
    </row>
    <row r="64" spans="4:12" x14ac:dyDescent="0.25">
      <c r="D64" s="32" t="s">
        <v>86</v>
      </c>
      <c r="E64" s="33" t="s">
        <v>111</v>
      </c>
      <c r="F64" s="32">
        <v>8</v>
      </c>
      <c r="G64" s="33" t="s">
        <v>111</v>
      </c>
    </row>
    <row r="65" spans="4:14" x14ac:dyDescent="0.25">
      <c r="D65" s="32" t="s">
        <v>87</v>
      </c>
      <c r="E65" s="33" t="s">
        <v>112</v>
      </c>
      <c r="F65" s="32">
        <v>9</v>
      </c>
      <c r="G65" s="33" t="s">
        <v>112</v>
      </c>
    </row>
    <row r="66" spans="4:14" x14ac:dyDescent="0.25">
      <c r="D66" s="32" t="s">
        <v>90</v>
      </c>
      <c r="E66" s="33" t="s">
        <v>109</v>
      </c>
      <c r="F66" s="32">
        <v>10</v>
      </c>
      <c r="G66" s="33" t="s">
        <v>109</v>
      </c>
      <c r="I66" t="s">
        <v>108</v>
      </c>
      <c r="L66" t="s">
        <v>66</v>
      </c>
      <c r="M66" t="s">
        <v>67</v>
      </c>
      <c r="N66" t="s">
        <v>68</v>
      </c>
    </row>
    <row r="67" spans="4:14" x14ac:dyDescent="0.25">
      <c r="D67" s="32" t="s">
        <v>91</v>
      </c>
      <c r="E67" s="33" t="s">
        <v>111</v>
      </c>
      <c r="F67" s="32">
        <v>11</v>
      </c>
      <c r="G67" s="33" t="s">
        <v>111</v>
      </c>
      <c r="I67" s="27">
        <v>0.15</v>
      </c>
      <c r="K67" t="s">
        <v>98</v>
      </c>
      <c r="L67" t="str">
        <f t="shared" ref="L67:N71" si="2">VLOOKUP($K67&amp;L$66,CRITERIORC,2,0)</f>
        <v>Baja</v>
      </c>
      <c r="M67" t="str">
        <f t="shared" si="2"/>
        <v>Baja</v>
      </c>
      <c r="N67" t="str">
        <f t="shared" si="2"/>
        <v>Moderada</v>
      </c>
    </row>
    <row r="68" spans="4:14" x14ac:dyDescent="0.25">
      <c r="D68" s="32" t="s">
        <v>92</v>
      </c>
      <c r="E68" s="33" t="s">
        <v>112</v>
      </c>
      <c r="F68" s="32">
        <v>12</v>
      </c>
      <c r="G68" s="33" t="s">
        <v>112</v>
      </c>
      <c r="I68" s="27">
        <v>0.05</v>
      </c>
      <c r="K68" t="s">
        <v>99</v>
      </c>
      <c r="L68" t="str">
        <f t="shared" si="2"/>
        <v>Baja</v>
      </c>
      <c r="M68" t="str">
        <f t="shared" si="2"/>
        <v>Moderada</v>
      </c>
      <c r="N68" t="str">
        <f t="shared" si="2"/>
        <v>Alta</v>
      </c>
    </row>
    <row r="69" spans="4:14" x14ac:dyDescent="0.25">
      <c r="D69" s="32" t="s">
        <v>95</v>
      </c>
      <c r="E69" s="33" t="s">
        <v>109</v>
      </c>
      <c r="F69" s="32">
        <v>13</v>
      </c>
      <c r="G69" s="33" t="s">
        <v>109</v>
      </c>
      <c r="I69" s="27">
        <v>0.15</v>
      </c>
      <c r="K69" t="s">
        <v>100</v>
      </c>
      <c r="L69" t="str">
        <f t="shared" si="2"/>
        <v>Moderada</v>
      </c>
      <c r="M69" t="str">
        <f t="shared" si="2"/>
        <v>Alta</v>
      </c>
      <c r="N69" t="str">
        <f t="shared" si="2"/>
        <v>Extrema</v>
      </c>
    </row>
    <row r="70" spans="4:14" x14ac:dyDescent="0.25">
      <c r="D70" s="32" t="s">
        <v>96</v>
      </c>
      <c r="E70" s="33" t="s">
        <v>111</v>
      </c>
      <c r="F70" s="32">
        <v>14</v>
      </c>
      <c r="G70" s="33" t="s">
        <v>111</v>
      </c>
      <c r="I70" s="27">
        <v>0.1</v>
      </c>
      <c r="K70" t="s">
        <v>101</v>
      </c>
      <c r="L70" t="str">
        <f t="shared" si="2"/>
        <v>Moderada</v>
      </c>
      <c r="M70" t="str">
        <f t="shared" si="2"/>
        <v>Alta</v>
      </c>
      <c r="N70" t="str">
        <f t="shared" si="2"/>
        <v>Extrema</v>
      </c>
    </row>
    <row r="71" spans="4:14" x14ac:dyDescent="0.25">
      <c r="D71" s="32" t="s">
        <v>97</v>
      </c>
      <c r="E71" s="33" t="s">
        <v>112</v>
      </c>
      <c r="F71" s="32">
        <v>15</v>
      </c>
      <c r="G71" s="33" t="s">
        <v>112</v>
      </c>
      <c r="I71" s="27">
        <v>0.15</v>
      </c>
      <c r="K71" t="s">
        <v>102</v>
      </c>
      <c r="L71" t="str">
        <f t="shared" si="2"/>
        <v>Moderada</v>
      </c>
      <c r="M71" t="str">
        <f t="shared" si="2"/>
        <v>Alta</v>
      </c>
      <c r="N71" t="str">
        <f t="shared" si="2"/>
        <v>Extrema</v>
      </c>
    </row>
    <row r="72" spans="4:14" x14ac:dyDescent="0.25">
      <c r="I72" s="27">
        <v>0.1</v>
      </c>
    </row>
    <row r="73" spans="4:14" x14ac:dyDescent="0.25">
      <c r="I73" s="27">
        <v>0.3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K34"/>
  <sheetViews>
    <sheetView topLeftCell="A4" zoomScale="80" zoomScaleNormal="80" workbookViewId="0">
      <selection activeCell="G22" sqref="G22:H22"/>
    </sheetView>
  </sheetViews>
  <sheetFormatPr baseColWidth="10" defaultColWidth="11.42578125" defaultRowHeight="14.25" x14ac:dyDescent="0.2"/>
  <cols>
    <col min="1" max="1" width="11.42578125" style="351"/>
    <col min="2" max="4" width="11.42578125" style="354"/>
    <col min="5" max="6" width="15.140625" style="355" customWidth="1"/>
    <col min="7" max="8" width="51" style="351" customWidth="1"/>
    <col min="9" max="11" width="11.42578125" style="351"/>
    <col min="12" max="15" width="0" style="351" hidden="1" customWidth="1"/>
    <col min="16" max="16384" width="11.42578125" style="351"/>
  </cols>
  <sheetData>
    <row r="1" spans="1:11" ht="81" customHeight="1" x14ac:dyDescent="0.2">
      <c r="A1" s="758" t="s">
        <v>148</v>
      </c>
      <c r="B1" s="758"/>
      <c r="C1" s="758"/>
      <c r="D1" s="758"/>
      <c r="E1" s="758"/>
      <c r="F1" s="758"/>
      <c r="G1" s="758"/>
      <c r="H1" s="758"/>
    </row>
    <row r="2" spans="1:11" ht="38.25" customHeight="1" x14ac:dyDescent="0.2">
      <c r="A2" s="758" t="s">
        <v>144</v>
      </c>
      <c r="B2" s="758"/>
      <c r="C2" s="758"/>
      <c r="D2" s="758"/>
      <c r="E2" s="758"/>
      <c r="F2" s="758"/>
      <c r="G2" s="758"/>
      <c r="H2" s="758"/>
    </row>
    <row r="3" spans="1:11" ht="48.75" customHeight="1" x14ac:dyDescent="0.2">
      <c r="A3" s="759" t="s">
        <v>493</v>
      </c>
      <c r="B3" s="759"/>
      <c r="C3" s="759"/>
      <c r="D3" s="759"/>
      <c r="E3" s="759"/>
      <c r="F3" s="759"/>
      <c r="G3" s="759"/>
      <c r="H3" s="759"/>
    </row>
    <row r="4" spans="1:11" ht="40.5" customHeight="1" x14ac:dyDescent="0.2">
      <c r="A4" s="760" t="s">
        <v>494</v>
      </c>
      <c r="B4" s="761"/>
      <c r="C4" s="761"/>
      <c r="D4" s="761"/>
      <c r="E4" s="761"/>
      <c r="F4" s="761"/>
      <c r="G4" s="761"/>
      <c r="H4" s="762"/>
      <c r="I4" s="439"/>
      <c r="J4" s="439"/>
      <c r="K4" s="439"/>
    </row>
    <row r="5" spans="1:11" ht="36" customHeight="1" x14ac:dyDescent="0.2">
      <c r="A5" s="356" t="s">
        <v>162</v>
      </c>
      <c r="B5" s="724" t="s">
        <v>125</v>
      </c>
      <c r="C5" s="724"/>
      <c r="D5" s="724"/>
      <c r="E5" s="763" t="s">
        <v>142</v>
      </c>
      <c r="F5" s="763"/>
      <c r="G5" s="724" t="s">
        <v>143</v>
      </c>
      <c r="H5" s="724"/>
      <c r="I5" s="440"/>
      <c r="J5" s="440"/>
      <c r="K5" s="440"/>
    </row>
    <row r="6" spans="1:11" ht="30" customHeight="1" x14ac:dyDescent="0.2">
      <c r="A6" s="767" t="s">
        <v>161</v>
      </c>
      <c r="B6" s="767"/>
      <c r="C6" s="767"/>
      <c r="D6" s="767"/>
      <c r="E6" s="767"/>
      <c r="F6" s="767"/>
      <c r="G6" s="767"/>
      <c r="H6" s="767"/>
      <c r="I6" s="440"/>
      <c r="J6" s="440"/>
      <c r="K6" s="440"/>
    </row>
    <row r="7" spans="1:11" x14ac:dyDescent="0.2">
      <c r="A7" s="352"/>
      <c r="B7" s="768"/>
      <c r="C7" s="764"/>
      <c r="D7" s="764"/>
      <c r="E7" s="765"/>
      <c r="F7" s="765"/>
      <c r="G7" s="769"/>
      <c r="H7" s="766"/>
      <c r="I7" s="440"/>
      <c r="J7" s="440"/>
      <c r="K7" s="440"/>
    </row>
    <row r="8" spans="1:11" x14ac:dyDescent="0.2">
      <c r="A8" s="368"/>
      <c r="B8" s="768"/>
      <c r="C8" s="764"/>
      <c r="D8" s="764"/>
      <c r="E8" s="770"/>
      <c r="F8" s="771"/>
      <c r="G8" s="769"/>
      <c r="H8" s="772"/>
      <c r="I8" s="440"/>
      <c r="J8" s="440"/>
      <c r="K8" s="440"/>
    </row>
    <row r="9" spans="1:11" ht="34.5" customHeight="1" x14ac:dyDescent="0.2">
      <c r="A9" s="773" t="s">
        <v>153</v>
      </c>
      <c r="B9" s="773"/>
      <c r="C9" s="773"/>
      <c r="D9" s="773"/>
      <c r="E9" s="773"/>
      <c r="F9" s="773"/>
      <c r="G9" s="773"/>
      <c r="H9" s="773"/>
      <c r="I9" s="440"/>
      <c r="J9" s="440"/>
      <c r="K9" s="440"/>
    </row>
    <row r="10" spans="1:11" x14ac:dyDescent="0.2">
      <c r="A10" s="352"/>
      <c r="B10" s="768"/>
      <c r="C10" s="764"/>
      <c r="D10" s="764"/>
      <c r="E10" s="765"/>
      <c r="F10" s="765"/>
      <c r="G10" s="769"/>
      <c r="H10" s="766"/>
      <c r="I10" s="441"/>
      <c r="J10" s="441"/>
      <c r="K10" s="441"/>
    </row>
    <row r="11" spans="1:11" ht="31.5" customHeight="1" x14ac:dyDescent="0.2">
      <c r="A11" s="774" t="s">
        <v>166</v>
      </c>
      <c r="B11" s="774"/>
      <c r="C11" s="774"/>
      <c r="D11" s="774"/>
      <c r="E11" s="774"/>
      <c r="F11" s="774"/>
      <c r="G11" s="774"/>
      <c r="H11" s="774"/>
      <c r="I11" s="440"/>
      <c r="J11" s="440"/>
      <c r="K11" s="440"/>
    </row>
    <row r="12" spans="1:11" x14ac:dyDescent="0.2">
      <c r="A12" s="352"/>
      <c r="B12" s="764"/>
      <c r="C12" s="764"/>
      <c r="D12" s="764"/>
      <c r="E12" s="765"/>
      <c r="F12" s="765"/>
      <c r="G12" s="766"/>
      <c r="H12" s="766"/>
      <c r="I12" s="441"/>
      <c r="J12" s="441"/>
      <c r="K12" s="441"/>
    </row>
    <row r="13" spans="1:11" x14ac:dyDescent="0.2">
      <c r="A13" s="352"/>
      <c r="B13" s="768"/>
      <c r="C13" s="764"/>
      <c r="D13" s="764"/>
      <c r="E13" s="765"/>
      <c r="F13" s="765"/>
      <c r="G13" s="766"/>
      <c r="H13" s="766"/>
      <c r="I13" s="441"/>
      <c r="J13" s="441"/>
      <c r="K13" s="441"/>
    </row>
    <row r="14" spans="1:11" ht="36" customHeight="1" x14ac:dyDescent="0.2">
      <c r="A14" s="775" t="s">
        <v>154</v>
      </c>
      <c r="B14" s="775"/>
      <c r="C14" s="775"/>
      <c r="D14" s="775"/>
      <c r="E14" s="775"/>
      <c r="F14" s="775"/>
      <c r="G14" s="775"/>
      <c r="H14" s="775"/>
      <c r="I14" s="441"/>
      <c r="J14" s="441"/>
      <c r="K14" s="441"/>
    </row>
    <row r="15" spans="1:11" x14ac:dyDescent="0.2">
      <c r="A15" s="353"/>
      <c r="B15" s="764"/>
      <c r="C15" s="764"/>
      <c r="D15" s="764"/>
      <c r="E15" s="765"/>
      <c r="F15" s="765"/>
      <c r="G15" s="769"/>
      <c r="H15" s="766"/>
      <c r="I15" s="441"/>
      <c r="J15" s="441"/>
      <c r="K15" s="441"/>
    </row>
    <row r="16" spans="1:11" x14ac:dyDescent="0.2">
      <c r="A16" s="353"/>
      <c r="B16" s="764"/>
      <c r="C16" s="764"/>
      <c r="D16" s="764"/>
      <c r="E16" s="765"/>
      <c r="F16" s="765"/>
      <c r="G16" s="769"/>
      <c r="H16" s="766"/>
      <c r="I16" s="441"/>
      <c r="J16" s="441"/>
      <c r="K16" s="441"/>
    </row>
    <row r="17" spans="1:11" x14ac:dyDescent="0.2">
      <c r="A17" s="353"/>
      <c r="B17" s="764"/>
      <c r="C17" s="764"/>
      <c r="D17" s="764"/>
      <c r="E17" s="765"/>
      <c r="F17" s="765"/>
      <c r="G17" s="769"/>
      <c r="H17" s="766"/>
      <c r="I17" s="441"/>
      <c r="J17" s="441"/>
      <c r="K17" s="441"/>
    </row>
    <row r="18" spans="1:11" ht="33.75" customHeight="1" x14ac:dyDescent="0.2">
      <c r="A18" s="776" t="s">
        <v>155</v>
      </c>
      <c r="B18" s="776"/>
      <c r="C18" s="776"/>
      <c r="D18" s="776"/>
      <c r="E18" s="776"/>
      <c r="F18" s="776"/>
      <c r="G18" s="776"/>
      <c r="H18" s="776"/>
      <c r="I18" s="441"/>
      <c r="J18" s="441"/>
      <c r="K18" s="441"/>
    </row>
    <row r="19" spans="1:11" ht="66" customHeight="1" x14ac:dyDescent="0.2">
      <c r="A19" s="352">
        <v>2</v>
      </c>
      <c r="B19" s="777" t="s">
        <v>506</v>
      </c>
      <c r="C19" s="764"/>
      <c r="D19" s="764"/>
      <c r="E19" s="765" t="s">
        <v>503</v>
      </c>
      <c r="F19" s="765"/>
      <c r="G19" s="769" t="s">
        <v>505</v>
      </c>
      <c r="H19" s="766"/>
      <c r="I19" s="441"/>
      <c r="J19" s="441"/>
      <c r="K19" s="441"/>
    </row>
    <row r="20" spans="1:11" ht="62.25" customHeight="1" x14ac:dyDescent="0.2">
      <c r="A20" s="352"/>
      <c r="B20" s="768"/>
      <c r="C20" s="764"/>
      <c r="D20" s="764"/>
      <c r="E20" s="765"/>
      <c r="F20" s="765"/>
      <c r="G20" s="778" t="s">
        <v>504</v>
      </c>
      <c r="H20" s="779"/>
      <c r="I20" s="441"/>
      <c r="J20" s="441"/>
      <c r="K20" s="441"/>
    </row>
    <row r="21" spans="1:11" ht="28.5" customHeight="1" x14ac:dyDescent="0.2">
      <c r="A21" s="780" t="s">
        <v>156</v>
      </c>
      <c r="B21" s="780"/>
      <c r="C21" s="780"/>
      <c r="D21" s="780"/>
      <c r="E21" s="780"/>
      <c r="F21" s="780"/>
      <c r="G21" s="780"/>
      <c r="H21" s="780"/>
      <c r="I21" s="440"/>
      <c r="J21" s="440"/>
      <c r="K21" s="440"/>
    </row>
    <row r="22" spans="1:11" ht="133.5" customHeight="1" x14ac:dyDescent="0.2">
      <c r="A22" s="352">
        <v>2</v>
      </c>
      <c r="B22" s="777" t="s">
        <v>506</v>
      </c>
      <c r="C22" s="764"/>
      <c r="D22" s="764"/>
      <c r="E22" s="765" t="s">
        <v>503</v>
      </c>
      <c r="F22" s="765"/>
      <c r="G22" s="769" t="s">
        <v>507</v>
      </c>
      <c r="H22" s="766"/>
      <c r="I22" s="441"/>
      <c r="J22" s="441"/>
      <c r="K22" s="441"/>
    </row>
    <row r="23" spans="1:11" x14ac:dyDescent="0.2">
      <c r="A23" s="352"/>
      <c r="B23" s="781"/>
      <c r="C23" s="782"/>
      <c r="D23" s="783"/>
      <c r="E23" s="765"/>
      <c r="F23" s="765"/>
      <c r="G23" s="766"/>
      <c r="H23" s="766"/>
      <c r="I23" s="441"/>
      <c r="J23" s="441"/>
      <c r="K23" s="441"/>
    </row>
    <row r="28" spans="1:11" hidden="1" x14ac:dyDescent="0.2"/>
    <row r="29" spans="1:11" hidden="1" x14ac:dyDescent="0.2">
      <c r="A29" s="351" t="s">
        <v>181</v>
      </c>
      <c r="C29" s="351" t="s">
        <v>181</v>
      </c>
    </row>
    <row r="30" spans="1:11" hidden="1" x14ac:dyDescent="0.2">
      <c r="A30" s="351" t="s">
        <v>180</v>
      </c>
      <c r="C30" s="360" t="s">
        <v>184</v>
      </c>
    </row>
    <row r="31" spans="1:11" hidden="1" x14ac:dyDescent="0.2">
      <c r="A31" s="351" t="s">
        <v>182</v>
      </c>
      <c r="C31" s="351" t="s">
        <v>180</v>
      </c>
    </row>
    <row r="32" spans="1:11" hidden="1" x14ac:dyDescent="0.2">
      <c r="A32" s="351" t="s">
        <v>183</v>
      </c>
      <c r="C32" s="351" t="s">
        <v>182</v>
      </c>
    </row>
    <row r="33" spans="1:3" ht="71.25" hidden="1" x14ac:dyDescent="0.2">
      <c r="A33" s="365" t="s">
        <v>187</v>
      </c>
      <c r="C33" s="351" t="s">
        <v>183</v>
      </c>
    </row>
    <row r="34" spans="1:3" ht="71.25" hidden="1" x14ac:dyDescent="0.2">
      <c r="C34" s="365" t="s">
        <v>187</v>
      </c>
    </row>
  </sheetData>
  <mergeCells count="49">
    <mergeCell ref="A21:H21"/>
    <mergeCell ref="B22:D22"/>
    <mergeCell ref="E22:F22"/>
    <mergeCell ref="G22:H22"/>
    <mergeCell ref="B23:D23"/>
    <mergeCell ref="E23:F23"/>
    <mergeCell ref="G23:H23"/>
    <mergeCell ref="A18:H18"/>
    <mergeCell ref="B19:D19"/>
    <mergeCell ref="E19:F19"/>
    <mergeCell ref="G19:H19"/>
    <mergeCell ref="B20:D20"/>
    <mergeCell ref="E20:F20"/>
    <mergeCell ref="G20:H20"/>
    <mergeCell ref="B16:D16"/>
    <mergeCell ref="E16:F16"/>
    <mergeCell ref="G16:H16"/>
    <mergeCell ref="B17:D17"/>
    <mergeCell ref="E17:F17"/>
    <mergeCell ref="G17:H17"/>
    <mergeCell ref="B13:D13"/>
    <mergeCell ref="E13:F13"/>
    <mergeCell ref="G13:H13"/>
    <mergeCell ref="A14:H14"/>
    <mergeCell ref="B15:D15"/>
    <mergeCell ref="E15:F15"/>
    <mergeCell ref="G15:H15"/>
    <mergeCell ref="B12:D12"/>
    <mergeCell ref="E12:F12"/>
    <mergeCell ref="G12:H12"/>
    <mergeCell ref="A6:H6"/>
    <mergeCell ref="B7:D7"/>
    <mergeCell ref="E7:F7"/>
    <mergeCell ref="G7:H7"/>
    <mergeCell ref="B8:D8"/>
    <mergeCell ref="E8:F8"/>
    <mergeCell ref="G8:H8"/>
    <mergeCell ref="A9:H9"/>
    <mergeCell ref="B10:D10"/>
    <mergeCell ref="E10:F10"/>
    <mergeCell ref="G10:H10"/>
    <mergeCell ref="A11:H11"/>
    <mergeCell ref="A1:H1"/>
    <mergeCell ref="A2:H2"/>
    <mergeCell ref="A3:H3"/>
    <mergeCell ref="A4:H4"/>
    <mergeCell ref="B5:D5"/>
    <mergeCell ref="E5:F5"/>
    <mergeCell ref="G5:H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AT23"/>
  <sheetViews>
    <sheetView topLeftCell="A4" zoomScale="80" zoomScaleNormal="80" workbookViewId="0">
      <selection activeCell="A6" sqref="A6:XFD6"/>
    </sheetView>
  </sheetViews>
  <sheetFormatPr baseColWidth="10" defaultColWidth="11.42578125" defaultRowHeight="12.75" x14ac:dyDescent="0.2"/>
  <cols>
    <col min="1" max="1" width="25.28515625" style="52" customWidth="1"/>
    <col min="2" max="2" width="6.7109375" style="52" customWidth="1"/>
    <col min="3" max="3" width="51.140625" style="52" customWidth="1"/>
    <col min="4" max="4" width="33.7109375" style="52" customWidth="1"/>
    <col min="5" max="5" width="34.85546875" style="52" customWidth="1"/>
    <col min="6" max="6" width="20.85546875" style="52" customWidth="1"/>
    <col min="7" max="7" width="40.5703125" style="52" customWidth="1"/>
    <col min="8" max="19" width="26.5703125" style="52" hidden="1" customWidth="1"/>
    <col min="20" max="20" width="30.140625" style="52" hidden="1" customWidth="1"/>
    <col min="21" max="45" width="18.42578125" style="52" hidden="1" customWidth="1"/>
    <col min="46" max="46" width="26" style="52" hidden="1" customWidth="1"/>
    <col min="47" max="16384" width="11.42578125" style="52"/>
  </cols>
  <sheetData>
    <row r="1" spans="1:46" ht="28.5" customHeight="1" x14ac:dyDescent="0.2">
      <c r="A1" s="653" t="s">
        <v>202</v>
      </c>
      <c r="B1" s="601"/>
      <c r="C1" s="601"/>
      <c r="D1" s="601"/>
      <c r="E1" s="601"/>
      <c r="F1" s="602"/>
      <c r="G1" s="123" t="s">
        <v>147</v>
      </c>
      <c r="H1" s="578"/>
      <c r="I1" s="579"/>
      <c r="J1" s="609" t="s">
        <v>148</v>
      </c>
      <c r="K1" s="609"/>
      <c r="L1" s="609"/>
      <c r="M1" s="609"/>
      <c r="N1" s="609"/>
      <c r="O1" s="609"/>
      <c r="P1" s="609"/>
      <c r="Q1" s="609"/>
      <c r="R1" s="609"/>
      <c r="S1" s="609"/>
      <c r="T1" s="121" t="s">
        <v>147</v>
      </c>
      <c r="U1" s="578"/>
      <c r="V1" s="579"/>
      <c r="W1" s="609" t="s">
        <v>148</v>
      </c>
      <c r="X1" s="609"/>
      <c r="Y1" s="609"/>
      <c r="Z1" s="609"/>
      <c r="AA1" s="609"/>
      <c r="AB1" s="609"/>
      <c r="AC1" s="609"/>
      <c r="AD1" s="609"/>
      <c r="AE1" s="609"/>
      <c r="AF1" s="609"/>
      <c r="AG1" s="121" t="s">
        <v>147</v>
      </c>
      <c r="AH1" s="578"/>
      <c r="AI1" s="579"/>
      <c r="AJ1" s="609" t="s">
        <v>148</v>
      </c>
      <c r="AK1" s="609"/>
      <c r="AL1" s="609"/>
      <c r="AM1" s="609"/>
      <c r="AN1" s="609"/>
      <c r="AO1" s="609"/>
      <c r="AP1" s="609"/>
      <c r="AQ1" s="609"/>
      <c r="AR1" s="609"/>
      <c r="AS1" s="609"/>
      <c r="AT1" s="121" t="s">
        <v>147</v>
      </c>
    </row>
    <row r="2" spans="1:46" ht="29.25" customHeight="1" x14ac:dyDescent="0.2">
      <c r="A2" s="653"/>
      <c r="B2" s="601"/>
      <c r="C2" s="601"/>
      <c r="D2" s="601"/>
      <c r="E2" s="601"/>
      <c r="F2" s="602"/>
      <c r="G2" s="124" t="s">
        <v>198</v>
      </c>
      <c r="H2" s="580"/>
      <c r="I2" s="581"/>
      <c r="J2" s="610"/>
      <c r="K2" s="610"/>
      <c r="L2" s="610"/>
      <c r="M2" s="610"/>
      <c r="N2" s="610"/>
      <c r="O2" s="610"/>
      <c r="P2" s="610"/>
      <c r="Q2" s="610"/>
      <c r="R2" s="610"/>
      <c r="S2" s="610"/>
      <c r="T2" s="120" t="s">
        <v>198</v>
      </c>
      <c r="U2" s="580"/>
      <c r="V2" s="581"/>
      <c r="W2" s="610"/>
      <c r="X2" s="610"/>
      <c r="Y2" s="610"/>
      <c r="Z2" s="610"/>
      <c r="AA2" s="610"/>
      <c r="AB2" s="610"/>
      <c r="AC2" s="610"/>
      <c r="AD2" s="610"/>
      <c r="AE2" s="610"/>
      <c r="AF2" s="610"/>
      <c r="AG2" s="120" t="s">
        <v>198</v>
      </c>
      <c r="AH2" s="580"/>
      <c r="AI2" s="581"/>
      <c r="AJ2" s="610"/>
      <c r="AK2" s="610"/>
      <c r="AL2" s="610"/>
      <c r="AM2" s="610"/>
      <c r="AN2" s="610"/>
      <c r="AO2" s="610"/>
      <c r="AP2" s="610"/>
      <c r="AQ2" s="610"/>
      <c r="AR2" s="610"/>
      <c r="AS2" s="610"/>
      <c r="AT2" s="122" t="s">
        <v>198</v>
      </c>
    </row>
    <row r="3" spans="1:46" ht="30" customHeight="1" x14ac:dyDescent="0.2">
      <c r="A3" s="617"/>
      <c r="B3" s="604"/>
      <c r="C3" s="604"/>
      <c r="D3" s="604"/>
      <c r="E3" s="604"/>
      <c r="F3" s="605"/>
      <c r="G3" s="124" t="s">
        <v>199</v>
      </c>
      <c r="H3" s="580"/>
      <c r="I3" s="581"/>
      <c r="J3" s="610"/>
      <c r="K3" s="610"/>
      <c r="L3" s="610"/>
      <c r="M3" s="610"/>
      <c r="N3" s="610"/>
      <c r="O3" s="610"/>
      <c r="P3" s="610"/>
      <c r="Q3" s="610"/>
      <c r="R3" s="610"/>
      <c r="S3" s="610"/>
      <c r="T3" s="120" t="s">
        <v>199</v>
      </c>
      <c r="U3" s="580"/>
      <c r="V3" s="581"/>
      <c r="W3" s="610"/>
      <c r="X3" s="610"/>
      <c r="Y3" s="610"/>
      <c r="Z3" s="610"/>
      <c r="AA3" s="610"/>
      <c r="AB3" s="610"/>
      <c r="AC3" s="610"/>
      <c r="AD3" s="610"/>
      <c r="AE3" s="610"/>
      <c r="AF3" s="610"/>
      <c r="AG3" s="120" t="s">
        <v>199</v>
      </c>
      <c r="AH3" s="580"/>
      <c r="AI3" s="581"/>
      <c r="AJ3" s="610"/>
      <c r="AK3" s="610"/>
      <c r="AL3" s="610"/>
      <c r="AM3" s="610"/>
      <c r="AN3" s="610"/>
      <c r="AO3" s="610"/>
      <c r="AP3" s="610"/>
      <c r="AQ3" s="610"/>
      <c r="AR3" s="610"/>
      <c r="AS3" s="610"/>
      <c r="AT3" s="122" t="s">
        <v>199</v>
      </c>
    </row>
    <row r="4" spans="1:46" ht="34.5" customHeight="1" x14ac:dyDescent="0.2">
      <c r="A4" s="652" t="s">
        <v>144</v>
      </c>
      <c r="B4" s="592"/>
      <c r="C4" s="592"/>
      <c r="D4" s="592"/>
      <c r="E4" s="592"/>
      <c r="F4" s="592"/>
      <c r="G4" s="592"/>
      <c r="H4" s="611" t="s">
        <v>144</v>
      </c>
      <c r="I4" s="610"/>
      <c r="J4" s="610"/>
      <c r="K4" s="610"/>
      <c r="L4" s="610"/>
      <c r="M4" s="610"/>
      <c r="N4" s="610"/>
      <c r="O4" s="610"/>
      <c r="P4" s="610"/>
      <c r="Q4" s="610"/>
      <c r="R4" s="610"/>
      <c r="S4" s="610"/>
      <c r="T4" s="612"/>
      <c r="U4" s="611" t="s">
        <v>144</v>
      </c>
      <c r="V4" s="610"/>
      <c r="W4" s="610"/>
      <c r="X4" s="610"/>
      <c r="Y4" s="610"/>
      <c r="Z4" s="610"/>
      <c r="AA4" s="610"/>
      <c r="AB4" s="610"/>
      <c r="AC4" s="610"/>
      <c r="AD4" s="610"/>
      <c r="AE4" s="610"/>
      <c r="AF4" s="610"/>
      <c r="AG4" s="612"/>
      <c r="AH4" s="611" t="s">
        <v>144</v>
      </c>
      <c r="AI4" s="610"/>
      <c r="AJ4" s="610"/>
      <c r="AK4" s="610"/>
      <c r="AL4" s="610"/>
      <c r="AM4" s="610"/>
      <c r="AN4" s="610"/>
      <c r="AO4" s="610"/>
      <c r="AP4" s="610"/>
      <c r="AQ4" s="610"/>
      <c r="AR4" s="610"/>
      <c r="AS4" s="610"/>
      <c r="AT4" s="612"/>
    </row>
    <row r="5" spans="1:46" ht="34.5" customHeight="1" x14ac:dyDescent="0.2">
      <c r="A5" s="790" t="s">
        <v>206</v>
      </c>
      <c r="B5" s="791"/>
      <c r="C5" s="791"/>
      <c r="D5" s="791"/>
      <c r="E5" s="791"/>
      <c r="F5" s="584" t="s">
        <v>207</v>
      </c>
      <c r="G5" s="585"/>
      <c r="H5" s="616" t="s">
        <v>204</v>
      </c>
      <c r="I5" s="585"/>
      <c r="J5" s="585"/>
      <c r="K5" s="585"/>
      <c r="L5" s="585"/>
      <c r="M5" s="585"/>
      <c r="N5" s="585"/>
      <c r="O5" s="585"/>
      <c r="P5" s="585"/>
      <c r="Q5" s="586"/>
      <c r="R5" s="584" t="s">
        <v>207</v>
      </c>
      <c r="S5" s="585"/>
      <c r="T5" s="606"/>
      <c r="U5" s="616" t="s">
        <v>203</v>
      </c>
      <c r="V5" s="585"/>
      <c r="W5" s="585"/>
      <c r="X5" s="585"/>
      <c r="Y5" s="585"/>
      <c r="Z5" s="585"/>
      <c r="AA5" s="585"/>
      <c r="AB5" s="585"/>
      <c r="AC5" s="585"/>
      <c r="AD5" s="586"/>
      <c r="AE5" s="584" t="s">
        <v>200</v>
      </c>
      <c r="AF5" s="585"/>
      <c r="AG5" s="606"/>
      <c r="AH5" s="616" t="s">
        <v>205</v>
      </c>
      <c r="AI5" s="585"/>
      <c r="AJ5" s="585"/>
      <c r="AK5" s="585"/>
      <c r="AL5" s="585"/>
      <c r="AM5" s="585"/>
      <c r="AN5" s="585"/>
      <c r="AO5" s="585"/>
      <c r="AP5" s="585"/>
      <c r="AQ5" s="586"/>
      <c r="AR5" s="584" t="s">
        <v>207</v>
      </c>
      <c r="AS5" s="585"/>
      <c r="AT5" s="606"/>
    </row>
    <row r="6" spans="1:46" ht="48" customHeight="1" thickBot="1" x14ac:dyDescent="0.25">
      <c r="A6" s="654" t="s">
        <v>160</v>
      </c>
      <c r="B6" s="654"/>
      <c r="C6" s="654"/>
      <c r="D6" s="654"/>
      <c r="E6" s="654"/>
      <c r="F6" s="654"/>
      <c r="G6" s="654"/>
      <c r="H6" s="674" t="s">
        <v>160</v>
      </c>
      <c r="I6" s="675"/>
      <c r="J6" s="675"/>
      <c r="K6" s="675"/>
      <c r="L6" s="675"/>
      <c r="M6" s="675"/>
      <c r="N6" s="675"/>
      <c r="O6" s="675"/>
      <c r="P6" s="675"/>
      <c r="Q6" s="675"/>
      <c r="R6" s="675"/>
      <c r="S6" s="675"/>
      <c r="T6" s="676"/>
      <c r="U6" s="674" t="s">
        <v>160</v>
      </c>
      <c r="V6" s="675"/>
      <c r="W6" s="675"/>
      <c r="X6" s="675"/>
      <c r="Y6" s="675"/>
      <c r="Z6" s="675"/>
      <c r="AA6" s="675"/>
      <c r="AB6" s="675"/>
      <c r="AC6" s="675"/>
      <c r="AD6" s="675"/>
      <c r="AE6" s="675"/>
      <c r="AF6" s="675"/>
      <c r="AG6" s="676"/>
      <c r="AH6" s="674" t="s">
        <v>160</v>
      </c>
      <c r="AI6" s="675"/>
      <c r="AJ6" s="675"/>
      <c r="AK6" s="675"/>
      <c r="AL6" s="675"/>
      <c r="AM6" s="675"/>
      <c r="AN6" s="675"/>
      <c r="AO6" s="675"/>
      <c r="AP6" s="675"/>
      <c r="AQ6" s="675"/>
      <c r="AR6" s="675"/>
      <c r="AS6" s="675"/>
      <c r="AT6" s="676"/>
    </row>
    <row r="7" spans="1:46" ht="34.5" customHeight="1" x14ac:dyDescent="0.2">
      <c r="A7" s="786" t="s">
        <v>136</v>
      </c>
      <c r="B7" s="788" t="s">
        <v>197</v>
      </c>
      <c r="C7" s="788" t="s">
        <v>137</v>
      </c>
      <c r="D7" s="792" t="s">
        <v>138</v>
      </c>
      <c r="E7" s="788" t="s">
        <v>125</v>
      </c>
      <c r="F7" s="794" t="s">
        <v>139</v>
      </c>
      <c r="G7" s="795"/>
      <c r="H7" s="572" t="s">
        <v>185</v>
      </c>
      <c r="I7" s="573"/>
      <c r="J7" s="573"/>
      <c r="K7" s="574"/>
      <c r="L7" s="575" t="s">
        <v>172</v>
      </c>
      <c r="M7" s="576"/>
      <c r="N7" s="577"/>
      <c r="O7" s="569" t="s">
        <v>173</v>
      </c>
      <c r="P7" s="570"/>
      <c r="Q7" s="570"/>
      <c r="R7" s="570"/>
      <c r="S7" s="570"/>
      <c r="T7" s="571"/>
      <c r="U7" s="572" t="s">
        <v>188</v>
      </c>
      <c r="V7" s="573"/>
      <c r="W7" s="573"/>
      <c r="X7" s="574"/>
      <c r="Y7" s="575" t="s">
        <v>189</v>
      </c>
      <c r="Z7" s="576"/>
      <c r="AA7" s="577"/>
      <c r="AB7" s="569" t="s">
        <v>190</v>
      </c>
      <c r="AC7" s="570"/>
      <c r="AD7" s="570"/>
      <c r="AE7" s="570"/>
      <c r="AF7" s="570"/>
      <c r="AG7" s="571"/>
      <c r="AH7" s="572" t="s">
        <v>196</v>
      </c>
      <c r="AI7" s="573"/>
      <c r="AJ7" s="573"/>
      <c r="AK7" s="574"/>
      <c r="AL7" s="575" t="s">
        <v>195</v>
      </c>
      <c r="AM7" s="576"/>
      <c r="AN7" s="577"/>
      <c r="AO7" s="569" t="s">
        <v>193</v>
      </c>
      <c r="AP7" s="570"/>
      <c r="AQ7" s="570"/>
      <c r="AR7" s="570"/>
      <c r="AS7" s="570"/>
      <c r="AT7" s="571"/>
    </row>
    <row r="8" spans="1:46" ht="18" customHeight="1" x14ac:dyDescent="0.2">
      <c r="A8" s="787"/>
      <c r="B8" s="789"/>
      <c r="C8" s="789"/>
      <c r="D8" s="793"/>
      <c r="E8" s="789"/>
      <c r="F8" s="796"/>
      <c r="G8" s="797"/>
      <c r="H8" s="693" t="s">
        <v>167</v>
      </c>
      <c r="I8" s="689" t="s">
        <v>165</v>
      </c>
      <c r="J8" s="689" t="s">
        <v>168</v>
      </c>
      <c r="K8" s="691" t="s">
        <v>169</v>
      </c>
      <c r="L8" s="679" t="s">
        <v>170</v>
      </c>
      <c r="M8" s="681" t="s">
        <v>174</v>
      </c>
      <c r="N8" s="683" t="s">
        <v>171</v>
      </c>
      <c r="O8" s="685" t="s">
        <v>186</v>
      </c>
      <c r="P8" s="687" t="s">
        <v>179</v>
      </c>
      <c r="Q8" s="687" t="s">
        <v>175</v>
      </c>
      <c r="R8" s="687" t="s">
        <v>176</v>
      </c>
      <c r="S8" s="687" t="s">
        <v>177</v>
      </c>
      <c r="T8" s="677" t="s">
        <v>178</v>
      </c>
      <c r="U8" s="693" t="s">
        <v>167</v>
      </c>
      <c r="V8" s="689" t="s">
        <v>165</v>
      </c>
      <c r="W8" s="689" t="s">
        <v>168</v>
      </c>
      <c r="X8" s="691" t="s">
        <v>169</v>
      </c>
      <c r="Y8" s="679" t="s">
        <v>170</v>
      </c>
      <c r="Z8" s="681" t="s">
        <v>174</v>
      </c>
      <c r="AA8" s="683" t="s">
        <v>171</v>
      </c>
      <c r="AB8" s="685" t="s">
        <v>186</v>
      </c>
      <c r="AC8" s="687" t="s">
        <v>179</v>
      </c>
      <c r="AD8" s="687" t="s">
        <v>175</v>
      </c>
      <c r="AE8" s="687" t="s">
        <v>176</v>
      </c>
      <c r="AF8" s="687" t="s">
        <v>177</v>
      </c>
      <c r="AG8" s="677" t="s">
        <v>178</v>
      </c>
      <c r="AH8" s="693" t="s">
        <v>167</v>
      </c>
      <c r="AI8" s="689" t="s">
        <v>165</v>
      </c>
      <c r="AJ8" s="689" t="s">
        <v>168</v>
      </c>
      <c r="AK8" s="691" t="s">
        <v>169</v>
      </c>
      <c r="AL8" s="679" t="s">
        <v>170</v>
      </c>
      <c r="AM8" s="681" t="s">
        <v>174</v>
      </c>
      <c r="AN8" s="683" t="s">
        <v>171</v>
      </c>
      <c r="AO8" s="685" t="s">
        <v>186</v>
      </c>
      <c r="AP8" s="687" t="s">
        <v>179</v>
      </c>
      <c r="AQ8" s="687" t="s">
        <v>175</v>
      </c>
      <c r="AR8" s="687" t="s">
        <v>176</v>
      </c>
      <c r="AS8" s="687" t="s">
        <v>177</v>
      </c>
      <c r="AT8" s="677" t="s">
        <v>178</v>
      </c>
    </row>
    <row r="9" spans="1:46" ht="38.25" customHeight="1" x14ac:dyDescent="0.2">
      <c r="A9" s="787"/>
      <c r="B9" s="789"/>
      <c r="C9" s="789"/>
      <c r="D9" s="793"/>
      <c r="E9" s="789"/>
      <c r="F9" s="71" t="s">
        <v>140</v>
      </c>
      <c r="G9" s="72" t="s">
        <v>141</v>
      </c>
      <c r="H9" s="694"/>
      <c r="I9" s="690"/>
      <c r="J9" s="690"/>
      <c r="K9" s="692"/>
      <c r="L9" s="680"/>
      <c r="M9" s="682"/>
      <c r="N9" s="684"/>
      <c r="O9" s="686"/>
      <c r="P9" s="688"/>
      <c r="Q9" s="688"/>
      <c r="R9" s="688"/>
      <c r="S9" s="688"/>
      <c r="T9" s="678"/>
      <c r="U9" s="694"/>
      <c r="V9" s="690"/>
      <c r="W9" s="690"/>
      <c r="X9" s="692"/>
      <c r="Y9" s="680"/>
      <c r="Z9" s="682"/>
      <c r="AA9" s="684"/>
      <c r="AB9" s="686"/>
      <c r="AC9" s="688"/>
      <c r="AD9" s="688"/>
      <c r="AE9" s="688"/>
      <c r="AF9" s="688"/>
      <c r="AG9" s="678"/>
      <c r="AH9" s="694"/>
      <c r="AI9" s="690"/>
      <c r="AJ9" s="690"/>
      <c r="AK9" s="692"/>
      <c r="AL9" s="680"/>
      <c r="AM9" s="682"/>
      <c r="AN9" s="684"/>
      <c r="AO9" s="686"/>
      <c r="AP9" s="688"/>
      <c r="AQ9" s="688"/>
      <c r="AR9" s="688"/>
      <c r="AS9" s="688"/>
      <c r="AT9" s="678"/>
    </row>
    <row r="10" spans="1:46" ht="79.5" customHeight="1" x14ac:dyDescent="0.2">
      <c r="A10" s="137" t="s">
        <v>214</v>
      </c>
      <c r="B10" s="135">
        <v>1</v>
      </c>
      <c r="C10" s="138" t="s">
        <v>215</v>
      </c>
      <c r="D10" s="139" t="s">
        <v>216</v>
      </c>
      <c r="E10" s="89" t="s">
        <v>211</v>
      </c>
      <c r="F10" s="136">
        <v>44562</v>
      </c>
      <c r="G10" s="136">
        <v>44925</v>
      </c>
      <c r="H10" s="126"/>
      <c r="I10" s="90"/>
      <c r="J10" s="90"/>
      <c r="K10" s="98"/>
      <c r="L10" s="97"/>
      <c r="M10" s="90"/>
      <c r="N10" s="98"/>
      <c r="O10" s="97"/>
      <c r="P10" s="90"/>
      <c r="Q10" s="90"/>
      <c r="R10" s="90"/>
      <c r="S10" s="90"/>
      <c r="T10" s="98"/>
      <c r="U10" s="97"/>
      <c r="V10" s="90"/>
      <c r="W10" s="90"/>
      <c r="X10" s="98"/>
      <c r="Y10" s="97"/>
      <c r="Z10" s="90"/>
      <c r="AA10" s="98"/>
      <c r="AB10" s="97"/>
      <c r="AC10" s="90"/>
      <c r="AD10" s="90"/>
      <c r="AE10" s="90"/>
      <c r="AF10" s="90"/>
      <c r="AG10" s="98"/>
      <c r="AH10" s="97"/>
      <c r="AI10" s="90"/>
      <c r="AJ10" s="90"/>
      <c r="AK10" s="98"/>
      <c r="AL10" s="97"/>
      <c r="AM10" s="90"/>
      <c r="AN10" s="98"/>
      <c r="AO10" s="97"/>
      <c r="AP10" s="90"/>
      <c r="AQ10" s="90"/>
      <c r="AR10" s="90"/>
      <c r="AS10" s="90"/>
      <c r="AT10" s="98"/>
    </row>
    <row r="11" spans="1:46" ht="70.5" customHeight="1" x14ac:dyDescent="0.2">
      <c r="A11" s="137" t="s">
        <v>214</v>
      </c>
      <c r="B11" s="128">
        <v>1</v>
      </c>
      <c r="C11" s="88" t="s">
        <v>223</v>
      </c>
      <c r="D11" s="78" t="s">
        <v>224</v>
      </c>
      <c r="E11" s="78" t="s">
        <v>225</v>
      </c>
      <c r="F11" s="129">
        <v>44562</v>
      </c>
      <c r="G11" s="129">
        <v>44926</v>
      </c>
      <c r="H11" s="129"/>
      <c r="I11" s="90"/>
      <c r="J11" s="90"/>
      <c r="K11" s="98"/>
      <c r="L11" s="97"/>
      <c r="M11" s="90"/>
      <c r="N11" s="98"/>
      <c r="O11" s="97"/>
      <c r="P11" s="90"/>
      <c r="Q11" s="90"/>
      <c r="R11" s="90"/>
      <c r="S11" s="90"/>
      <c r="T11" s="98"/>
      <c r="U11" s="97"/>
      <c r="V11" s="90"/>
      <c r="W11" s="90"/>
      <c r="X11" s="98"/>
      <c r="Y11" s="97"/>
      <c r="Z11" s="90"/>
      <c r="AA11" s="98"/>
      <c r="AB11" s="97"/>
      <c r="AC11" s="90"/>
      <c r="AD11" s="90"/>
      <c r="AE11" s="90"/>
      <c r="AF11" s="90"/>
      <c r="AG11" s="98"/>
      <c r="AH11" s="97"/>
      <c r="AI11" s="90"/>
      <c r="AJ11" s="90"/>
      <c r="AK11" s="98"/>
      <c r="AL11" s="97"/>
      <c r="AM11" s="90"/>
      <c r="AN11" s="98"/>
      <c r="AO11" s="97"/>
      <c r="AP11" s="90"/>
      <c r="AQ11" s="90"/>
      <c r="AR11" s="90"/>
      <c r="AS11" s="90"/>
      <c r="AT11" s="98"/>
    </row>
    <row r="12" spans="1:46" ht="90" x14ac:dyDescent="0.2">
      <c r="A12" s="137" t="s">
        <v>214</v>
      </c>
      <c r="B12" s="37"/>
      <c r="C12" s="127" t="s">
        <v>243</v>
      </c>
      <c r="D12" s="128" t="s">
        <v>244</v>
      </c>
      <c r="E12" s="128" t="s">
        <v>240</v>
      </c>
      <c r="F12" s="129">
        <v>44774</v>
      </c>
      <c r="G12" s="129">
        <v>44864</v>
      </c>
      <c r="H12" s="126"/>
      <c r="I12" s="90"/>
      <c r="J12" s="90"/>
      <c r="K12" s="98"/>
      <c r="L12" s="97"/>
      <c r="M12" s="90"/>
      <c r="N12" s="98"/>
      <c r="O12" s="97"/>
      <c r="P12" s="90"/>
      <c r="Q12" s="90"/>
      <c r="R12" s="90"/>
      <c r="S12" s="90"/>
      <c r="T12" s="98"/>
      <c r="U12" s="97"/>
      <c r="V12" s="90"/>
      <c r="W12" s="90"/>
      <c r="X12" s="98"/>
      <c r="Y12" s="97"/>
      <c r="Z12" s="90"/>
      <c r="AA12" s="98"/>
      <c r="AB12" s="97"/>
      <c r="AC12" s="90"/>
      <c r="AD12" s="90"/>
      <c r="AE12" s="90"/>
      <c r="AF12" s="90"/>
      <c r="AG12" s="98"/>
      <c r="AH12" s="97"/>
      <c r="AI12" s="90"/>
      <c r="AJ12" s="90"/>
      <c r="AK12" s="98"/>
      <c r="AL12" s="97"/>
      <c r="AM12" s="90"/>
      <c r="AN12" s="98"/>
      <c r="AO12" s="97"/>
      <c r="AP12" s="90"/>
      <c r="AQ12" s="90"/>
      <c r="AR12" s="90"/>
      <c r="AS12" s="90"/>
      <c r="AT12" s="98"/>
    </row>
    <row r="13" spans="1:46" ht="71.25" x14ac:dyDescent="0.2">
      <c r="A13" s="157" t="s">
        <v>254</v>
      </c>
      <c r="B13" s="158">
        <v>3</v>
      </c>
      <c r="C13" s="153" t="s">
        <v>255</v>
      </c>
      <c r="D13" s="199" t="s">
        <v>256</v>
      </c>
      <c r="E13" s="199" t="s">
        <v>257</v>
      </c>
      <c r="F13" s="200">
        <v>44652</v>
      </c>
      <c r="G13" s="201">
        <v>44681</v>
      </c>
      <c r="H13" s="126" t="s">
        <v>264</v>
      </c>
      <c r="I13" s="90"/>
      <c r="J13" s="90"/>
      <c r="K13" s="98"/>
      <c r="L13" s="97"/>
      <c r="M13" s="90"/>
      <c r="N13" s="98"/>
      <c r="O13" s="97"/>
      <c r="P13" s="90"/>
      <c r="Q13" s="90"/>
      <c r="R13" s="90"/>
      <c r="S13" s="90"/>
      <c r="T13" s="98"/>
      <c r="U13" s="97"/>
      <c r="V13" s="90"/>
      <c r="W13" s="90"/>
      <c r="X13" s="98"/>
      <c r="Y13" s="97"/>
      <c r="Z13" s="90"/>
      <c r="AA13" s="98"/>
      <c r="AB13" s="97"/>
      <c r="AC13" s="90"/>
      <c r="AD13" s="90"/>
      <c r="AE13" s="90"/>
      <c r="AF13" s="90"/>
      <c r="AG13" s="98"/>
      <c r="AH13" s="97"/>
      <c r="AI13" s="90"/>
      <c r="AJ13" s="90"/>
      <c r="AK13" s="98"/>
      <c r="AL13" s="97"/>
      <c r="AM13" s="90"/>
      <c r="AN13" s="98"/>
      <c r="AO13" s="97"/>
      <c r="AP13" s="90"/>
      <c r="AQ13" s="90"/>
      <c r="AR13" s="90"/>
      <c r="AS13" s="90"/>
      <c r="AT13" s="98"/>
    </row>
    <row r="14" spans="1:46" ht="66" customHeight="1" x14ac:dyDescent="0.2">
      <c r="A14" s="157" t="s">
        <v>258</v>
      </c>
      <c r="B14" s="158">
        <v>4</v>
      </c>
      <c r="C14" s="153" t="s">
        <v>259</v>
      </c>
      <c r="D14" s="199" t="s">
        <v>260</v>
      </c>
      <c r="E14" s="199" t="s">
        <v>246</v>
      </c>
      <c r="F14" s="200">
        <v>44593</v>
      </c>
      <c r="G14" s="201">
        <v>44926</v>
      </c>
      <c r="H14" s="126" t="s">
        <v>264</v>
      </c>
      <c r="I14" s="90"/>
      <c r="J14" s="90"/>
      <c r="K14" s="98"/>
      <c r="L14" s="97"/>
      <c r="M14" s="90"/>
      <c r="N14" s="98"/>
      <c r="O14" s="97"/>
      <c r="P14" s="90"/>
      <c r="Q14" s="90"/>
      <c r="R14" s="90"/>
      <c r="S14" s="90"/>
      <c r="T14" s="98"/>
      <c r="U14" s="97"/>
      <c r="V14" s="90"/>
      <c r="W14" s="90"/>
      <c r="X14" s="98"/>
      <c r="Y14" s="97"/>
      <c r="Z14" s="90"/>
      <c r="AA14" s="98"/>
      <c r="AB14" s="97"/>
      <c r="AC14" s="90"/>
      <c r="AD14" s="90"/>
      <c r="AE14" s="90"/>
      <c r="AF14" s="90"/>
      <c r="AG14" s="98"/>
      <c r="AH14" s="97"/>
      <c r="AI14" s="90"/>
      <c r="AJ14" s="90"/>
      <c r="AK14" s="98"/>
      <c r="AL14" s="97"/>
      <c r="AM14" s="90"/>
      <c r="AN14" s="98"/>
      <c r="AO14" s="97"/>
      <c r="AP14" s="90"/>
      <c r="AQ14" s="90"/>
      <c r="AR14" s="90"/>
      <c r="AS14" s="90"/>
      <c r="AT14" s="98"/>
    </row>
    <row r="15" spans="1:46" ht="77.25" customHeight="1" x14ac:dyDescent="0.2">
      <c r="A15" s="157" t="s">
        <v>261</v>
      </c>
      <c r="B15" s="158">
        <v>5</v>
      </c>
      <c r="C15" s="153" t="s">
        <v>262</v>
      </c>
      <c r="D15" s="199" t="s">
        <v>263</v>
      </c>
      <c r="E15" s="199" t="s">
        <v>257</v>
      </c>
      <c r="F15" s="200">
        <v>44593</v>
      </c>
      <c r="G15" s="201">
        <v>44926</v>
      </c>
      <c r="H15" s="126" t="s">
        <v>264</v>
      </c>
      <c r="I15" s="90"/>
      <c r="J15" s="90"/>
      <c r="K15" s="98"/>
      <c r="L15" s="97"/>
      <c r="M15" s="90"/>
      <c r="N15" s="98"/>
      <c r="O15" s="97"/>
      <c r="P15" s="90"/>
      <c r="Q15" s="90"/>
      <c r="R15" s="90"/>
      <c r="S15" s="90"/>
      <c r="T15" s="98"/>
      <c r="U15" s="97"/>
      <c r="V15" s="90"/>
      <c r="W15" s="90"/>
      <c r="X15" s="98"/>
      <c r="Y15" s="97"/>
      <c r="Z15" s="90"/>
      <c r="AA15" s="98"/>
      <c r="AB15" s="97"/>
      <c r="AC15" s="90"/>
      <c r="AD15" s="90"/>
      <c r="AE15" s="90"/>
      <c r="AF15" s="90"/>
      <c r="AG15" s="98"/>
      <c r="AH15" s="97"/>
      <c r="AI15" s="90"/>
      <c r="AJ15" s="90"/>
      <c r="AK15" s="98"/>
      <c r="AL15" s="97"/>
      <c r="AM15" s="90"/>
      <c r="AN15" s="98"/>
      <c r="AO15" s="97"/>
      <c r="AP15" s="90"/>
      <c r="AQ15" s="90"/>
      <c r="AR15" s="90"/>
      <c r="AS15" s="90"/>
      <c r="AT15" s="98"/>
    </row>
    <row r="16" spans="1:46" ht="15.75" x14ac:dyDescent="0.2">
      <c r="A16" s="70"/>
      <c r="B16" s="66"/>
      <c r="C16" s="67"/>
      <c r="D16" s="68"/>
      <c r="E16" s="68"/>
      <c r="F16" s="69"/>
      <c r="G16" s="69"/>
    </row>
    <row r="17" spans="1:7" ht="15.75" x14ac:dyDescent="0.2">
      <c r="A17" s="784"/>
      <c r="B17" s="66"/>
      <c r="C17" s="67"/>
      <c r="D17" s="68"/>
      <c r="E17" s="68"/>
      <c r="F17" s="69"/>
      <c r="G17" s="69"/>
    </row>
    <row r="18" spans="1:7" ht="15.75" x14ac:dyDescent="0.2">
      <c r="A18" s="784"/>
      <c r="B18" s="66"/>
      <c r="C18" s="67"/>
      <c r="D18" s="68"/>
      <c r="E18" s="68"/>
      <c r="F18" s="69"/>
      <c r="G18" s="69"/>
    </row>
    <row r="19" spans="1:7" ht="15.75" x14ac:dyDescent="0.2">
      <c r="A19" s="784"/>
      <c r="B19" s="66"/>
      <c r="C19" s="67"/>
      <c r="D19" s="68"/>
      <c r="E19" s="68"/>
      <c r="F19" s="69"/>
      <c r="G19" s="69"/>
    </row>
    <row r="20" spans="1:7" ht="15.75" x14ac:dyDescent="0.2">
      <c r="A20" s="784"/>
      <c r="B20" s="66"/>
      <c r="C20" s="67"/>
      <c r="D20" s="68"/>
      <c r="E20" s="68"/>
      <c r="F20" s="69"/>
      <c r="G20" s="69"/>
    </row>
    <row r="21" spans="1:7" ht="79.5" customHeight="1" x14ac:dyDescent="0.2">
      <c r="A21" s="785"/>
      <c r="B21" s="66"/>
      <c r="C21" s="67"/>
      <c r="D21" s="68"/>
      <c r="E21" s="68"/>
      <c r="F21" s="69"/>
      <c r="G21" s="69"/>
    </row>
    <row r="22" spans="1:7" ht="94.5" customHeight="1" x14ac:dyDescent="0.2">
      <c r="A22" s="785"/>
      <c r="B22" s="66"/>
      <c r="C22" s="67"/>
      <c r="D22" s="68"/>
      <c r="E22" s="68"/>
      <c r="F22" s="69"/>
      <c r="G22" s="69"/>
    </row>
    <row r="23" spans="1:7" ht="87.75" customHeight="1" x14ac:dyDescent="0.2">
      <c r="A23" s="785"/>
      <c r="B23" s="66"/>
      <c r="C23" s="67"/>
      <c r="D23" s="68"/>
      <c r="E23" s="68"/>
      <c r="F23" s="69"/>
      <c r="G23" s="69"/>
    </row>
  </sheetData>
  <mergeCells count="80">
    <mergeCell ref="U5:AD5"/>
    <mergeCell ref="AE5:AG5"/>
    <mergeCell ref="AH5:AQ5"/>
    <mergeCell ref="AR5:AT5"/>
    <mergeCell ref="C7:C9"/>
    <mergeCell ref="D7:D9"/>
    <mergeCell ref="E7:E9"/>
    <mergeCell ref="F7:G8"/>
    <mergeCell ref="AB7:AG7"/>
    <mergeCell ref="H8:H9"/>
    <mergeCell ref="I8:I9"/>
    <mergeCell ref="J8:J9"/>
    <mergeCell ref="K8:K9"/>
    <mergeCell ref="L8:L9"/>
    <mergeCell ref="N8:N9"/>
    <mergeCell ref="O8:O9"/>
    <mergeCell ref="U1:V3"/>
    <mergeCell ref="W1:AF3"/>
    <mergeCell ref="AH1:AI3"/>
    <mergeCell ref="AJ1:AS3"/>
    <mergeCell ref="AH4:AT4"/>
    <mergeCell ref="U4:AG4"/>
    <mergeCell ref="A1:F3"/>
    <mergeCell ref="A4:G4"/>
    <mergeCell ref="A5:E5"/>
    <mergeCell ref="F5:G5"/>
    <mergeCell ref="H1:I3"/>
    <mergeCell ref="H4:T4"/>
    <mergeCell ref="J1:S3"/>
    <mergeCell ref="H5:Q5"/>
    <mergeCell ref="R5:T5"/>
    <mergeCell ref="AO7:AT7"/>
    <mergeCell ref="H6:T6"/>
    <mergeCell ref="U6:AG6"/>
    <mergeCell ref="AH6:AT6"/>
    <mergeCell ref="H7:K7"/>
    <mergeCell ref="L7:N7"/>
    <mergeCell ref="O7:T7"/>
    <mergeCell ref="U7:X7"/>
    <mergeCell ref="Y7:AA7"/>
    <mergeCell ref="AS8:AS9"/>
    <mergeCell ref="AT8:AT9"/>
    <mergeCell ref="U8:U9"/>
    <mergeCell ref="V8:V9"/>
    <mergeCell ref="W8:W9"/>
    <mergeCell ref="X8:X9"/>
    <mergeCell ref="Y8:Y9"/>
    <mergeCell ref="Z8:Z9"/>
    <mergeCell ref="AA8:AA9"/>
    <mergeCell ref="AB8:AB9"/>
    <mergeCell ref="AC8:AC9"/>
    <mergeCell ref="AD8:AD9"/>
    <mergeCell ref="AE8:AE9"/>
    <mergeCell ref="AF8:AF9"/>
    <mergeCell ref="AG8:AG9"/>
    <mergeCell ref="AM8:AM9"/>
    <mergeCell ref="A21:A23"/>
    <mergeCell ref="A6:G6"/>
    <mergeCell ref="A7:A9"/>
    <mergeCell ref="B7:B9"/>
    <mergeCell ref="AR8:AR9"/>
    <mergeCell ref="AN8:AN9"/>
    <mergeCell ref="AO8:AO9"/>
    <mergeCell ref="AP8:AP9"/>
    <mergeCell ref="AQ8:AQ9"/>
    <mergeCell ref="AH8:AH9"/>
    <mergeCell ref="AI8:AI9"/>
    <mergeCell ref="AJ8:AJ9"/>
    <mergeCell ref="AK8:AK9"/>
    <mergeCell ref="AL8:AL9"/>
    <mergeCell ref="AH7:AK7"/>
    <mergeCell ref="AL7:AN7"/>
    <mergeCell ref="S8:S9"/>
    <mergeCell ref="T8:T9"/>
    <mergeCell ref="M8:M9"/>
    <mergeCell ref="A17:A18"/>
    <mergeCell ref="A19:A20"/>
    <mergeCell ref="P8:P9"/>
    <mergeCell ref="Q8:Q9"/>
    <mergeCell ref="R8:R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900-000000000000}">
          <x14:formula1>
            <xm:f>'CONTROL DE CAMBIOS'!$C$34:$C$38</xm:f>
          </x14:formula1>
          <xm:sqref>T8 AG8 AT8</xm:sqref>
        </x14:dataValidation>
        <x14:dataValidation type="list" allowBlank="1" showInputMessage="1" showErrorMessage="1" xr:uid="{00000000-0002-0000-0900-000001000000}">
          <x14:formula1>
            <xm:f>'CONTROL DE CAMBIOS'!$A$34:$A$37</xm:f>
          </x14:formula1>
          <xm:sqref>M8 Z8 AM8</xm:sqref>
        </x14:dataValidation>
        <x14:dataValidation type="list" allowBlank="1" showInputMessage="1" showErrorMessage="1" xr:uid="{00000000-0002-0000-0900-000002000000}">
          <x14:formula1>
            <xm:f>'CONTROL DE CAMBIOS'!$A$34:$A$38</xm:f>
          </x14:formula1>
          <xm:sqref>Z10:Z11 M10:M11 AM10:AM11</xm:sqref>
        </x14:dataValidation>
        <x14:dataValidation type="list" allowBlank="1" showInputMessage="1" showErrorMessage="1" xr:uid="{00000000-0002-0000-0900-000003000000}">
          <x14:formula1>
            <xm:f>'CONTROL DE CAMBIOS'!$C$34:$C$39</xm:f>
          </x14:formula1>
          <xm:sqref>AG10:AG11 T10:T11 AT10:AT11</xm:sqref>
        </x14:dataValidation>
        <x14:dataValidation type="list" allowBlank="1" showInputMessage="1" showErrorMessage="1" xr:uid="{00000000-0002-0000-0900-000004000000}">
          <x14:formula1>
            <xm:f>'C:\Users\jmurilloc\Downloads\[F - PAAC.xlsx]CONTROL DE CAMBIOS'!#REF!</xm:f>
          </x14:formula1>
          <xm:sqref>T12 AG12 AT12 M12 Z12 AM12</xm:sqref>
        </x14:dataValidation>
        <x14:dataValidation type="list" allowBlank="1" showInputMessage="1" showErrorMessage="1" xr:uid="{00000000-0002-0000-0900-000005000000}">
          <x14:formula1>
            <xm:f>'C:\Users\jmurilloc\Downloads\[1202211400005823_00002.xlsx]CONTROL DE CAMBIOS'!#REF!</xm:f>
          </x14:formula1>
          <xm:sqref>T13:T15 AG13:AG15 AT13:AT15 M13:M15 Z13:Z15 AM13:AM15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9"/>
  <sheetViews>
    <sheetView topLeftCell="A10" zoomScale="80" zoomScaleNormal="80" workbookViewId="0">
      <selection activeCell="G47" sqref="G47"/>
    </sheetView>
  </sheetViews>
  <sheetFormatPr baseColWidth="10" defaultColWidth="11.42578125" defaultRowHeight="14.25" x14ac:dyDescent="0.2"/>
  <cols>
    <col min="1" max="1" width="11.42578125" style="38"/>
    <col min="2" max="4" width="11.42578125" style="50"/>
    <col min="5" max="6" width="15.140625" style="51" customWidth="1"/>
    <col min="7" max="7" width="53.85546875" style="38" customWidth="1"/>
    <col min="8" max="8" width="58.42578125" style="38" customWidth="1"/>
    <col min="9" max="11" width="11.42578125" style="39"/>
    <col min="12" max="15" width="0" style="38" hidden="1" customWidth="1"/>
    <col min="16" max="16384" width="11.42578125" style="38"/>
  </cols>
  <sheetData>
    <row r="1" spans="1:11" ht="32.25" customHeight="1" x14ac:dyDescent="0.2">
      <c r="A1" s="653" t="s">
        <v>202</v>
      </c>
      <c r="B1" s="601"/>
      <c r="C1" s="601"/>
      <c r="D1" s="601"/>
      <c r="E1" s="601"/>
      <c r="F1" s="601"/>
      <c r="G1" s="602"/>
      <c r="H1" s="123" t="s">
        <v>147</v>
      </c>
    </row>
    <row r="2" spans="1:11" ht="23.25" customHeight="1" x14ac:dyDescent="0.2">
      <c r="A2" s="653"/>
      <c r="B2" s="601"/>
      <c r="C2" s="601"/>
      <c r="D2" s="601"/>
      <c r="E2" s="601"/>
      <c r="F2" s="601"/>
      <c r="G2" s="602"/>
      <c r="H2" s="124" t="s">
        <v>198</v>
      </c>
    </row>
    <row r="3" spans="1:11" ht="30.75" customHeight="1" x14ac:dyDescent="0.2">
      <c r="A3" s="617"/>
      <c r="B3" s="604"/>
      <c r="C3" s="604"/>
      <c r="D3" s="604"/>
      <c r="E3" s="604"/>
      <c r="F3" s="604"/>
      <c r="G3" s="605"/>
      <c r="H3" s="124" t="s">
        <v>199</v>
      </c>
    </row>
    <row r="4" spans="1:11" ht="38.25" customHeight="1" x14ac:dyDescent="0.2">
      <c r="A4" s="652" t="s">
        <v>144</v>
      </c>
      <c r="B4" s="592"/>
      <c r="C4" s="592"/>
      <c r="D4" s="592"/>
      <c r="E4" s="592"/>
      <c r="F4" s="592"/>
      <c r="G4" s="592"/>
      <c r="H4" s="695"/>
    </row>
    <row r="5" spans="1:11" ht="48.75" customHeight="1" x14ac:dyDescent="0.2">
      <c r="A5" s="132" t="s">
        <v>206</v>
      </c>
      <c r="B5" s="125"/>
      <c r="C5" s="125"/>
      <c r="D5" s="125"/>
      <c r="E5" s="125"/>
      <c r="F5" s="38"/>
      <c r="H5" s="130" t="s">
        <v>207</v>
      </c>
      <c r="I5" s="131"/>
    </row>
    <row r="6" spans="1:11" ht="40.5" customHeight="1" x14ac:dyDescent="0.2">
      <c r="A6" s="760" t="s">
        <v>163</v>
      </c>
      <c r="B6" s="761"/>
      <c r="C6" s="761"/>
      <c r="D6" s="761"/>
      <c r="E6" s="761"/>
      <c r="F6" s="761"/>
      <c r="G6" s="761"/>
      <c r="H6" s="762"/>
      <c r="I6" s="45"/>
      <c r="J6" s="45"/>
      <c r="K6" s="45"/>
    </row>
    <row r="7" spans="1:11" ht="36" customHeight="1" x14ac:dyDescent="0.2">
      <c r="A7" s="53" t="s">
        <v>162</v>
      </c>
      <c r="B7" s="724" t="s">
        <v>125</v>
      </c>
      <c r="C7" s="724"/>
      <c r="D7" s="724"/>
      <c r="E7" s="763" t="s">
        <v>142</v>
      </c>
      <c r="F7" s="763"/>
      <c r="G7" s="724" t="s">
        <v>143</v>
      </c>
      <c r="H7" s="724"/>
      <c r="I7" s="46"/>
      <c r="J7" s="46"/>
      <c r="K7" s="46"/>
    </row>
    <row r="8" spans="1:11" ht="30" customHeight="1" x14ac:dyDescent="0.2">
      <c r="A8" s="767" t="s">
        <v>161</v>
      </c>
      <c r="B8" s="767"/>
      <c r="C8" s="767"/>
      <c r="D8" s="767"/>
      <c r="E8" s="767"/>
      <c r="F8" s="767"/>
      <c r="G8" s="767"/>
      <c r="H8" s="767"/>
      <c r="I8" s="46"/>
      <c r="J8" s="46"/>
      <c r="K8" s="46"/>
    </row>
    <row r="9" spans="1:11" x14ac:dyDescent="0.2">
      <c r="A9" s="47"/>
      <c r="B9" s="768"/>
      <c r="C9" s="764"/>
      <c r="D9" s="764"/>
      <c r="E9" s="765"/>
      <c r="F9" s="765"/>
      <c r="G9" s="769"/>
      <c r="H9" s="766"/>
      <c r="I9" s="46"/>
      <c r="J9" s="46"/>
      <c r="K9" s="46"/>
    </row>
    <row r="10" spans="1:11" s="39" customFormat="1" x14ac:dyDescent="0.2">
      <c r="A10" s="41"/>
      <c r="B10" s="803"/>
      <c r="C10" s="804"/>
      <c r="D10" s="804"/>
      <c r="E10" s="805"/>
      <c r="F10" s="806"/>
      <c r="G10" s="807"/>
      <c r="H10" s="808"/>
      <c r="I10" s="46"/>
      <c r="J10" s="46"/>
      <c r="K10" s="46"/>
    </row>
    <row r="11" spans="1:11" ht="34.5" customHeight="1" x14ac:dyDescent="0.2">
      <c r="A11" s="773" t="s">
        <v>153</v>
      </c>
      <c r="B11" s="773"/>
      <c r="C11" s="773"/>
      <c r="D11" s="773"/>
      <c r="E11" s="773"/>
      <c r="F11" s="773"/>
      <c r="G11" s="773"/>
      <c r="H11" s="773"/>
      <c r="I11" s="46"/>
      <c r="J11" s="46"/>
      <c r="K11" s="46"/>
    </row>
    <row r="12" spans="1:11" x14ac:dyDescent="0.2">
      <c r="A12" s="47"/>
      <c r="B12" s="768"/>
      <c r="C12" s="764"/>
      <c r="D12" s="764"/>
      <c r="E12" s="765"/>
      <c r="F12" s="765"/>
      <c r="G12" s="769"/>
      <c r="H12" s="766"/>
      <c r="I12" s="48"/>
      <c r="J12" s="48"/>
      <c r="K12" s="48"/>
    </row>
    <row r="13" spans="1:11" ht="31.5" customHeight="1" x14ac:dyDescent="0.2">
      <c r="A13" s="774" t="s">
        <v>166</v>
      </c>
      <c r="B13" s="774"/>
      <c r="C13" s="774"/>
      <c r="D13" s="774"/>
      <c r="E13" s="774"/>
      <c r="F13" s="774"/>
      <c r="G13" s="774"/>
      <c r="H13" s="774"/>
      <c r="I13" s="46"/>
      <c r="J13" s="46"/>
      <c r="K13" s="46"/>
    </row>
    <row r="14" spans="1:11" ht="54" customHeight="1" x14ac:dyDescent="0.2">
      <c r="A14" s="47"/>
      <c r="B14" s="802" t="s">
        <v>211</v>
      </c>
      <c r="C14" s="802"/>
      <c r="D14" s="802"/>
      <c r="E14" s="765">
        <v>44580</v>
      </c>
      <c r="F14" s="765"/>
      <c r="G14" s="766" t="s">
        <v>217</v>
      </c>
      <c r="H14" s="766"/>
      <c r="I14" s="48"/>
      <c r="J14" s="48"/>
      <c r="K14" s="48"/>
    </row>
    <row r="15" spans="1:11" x14ac:dyDescent="0.2">
      <c r="A15" s="47"/>
      <c r="B15" s="768"/>
      <c r="C15" s="764"/>
      <c r="D15" s="764"/>
      <c r="E15" s="765"/>
      <c r="F15" s="765"/>
      <c r="G15" s="766"/>
      <c r="H15" s="766"/>
      <c r="I15" s="48"/>
      <c r="J15" s="48"/>
      <c r="K15" s="48"/>
    </row>
    <row r="16" spans="1:11" ht="36" customHeight="1" x14ac:dyDescent="0.2">
      <c r="A16" s="775" t="s">
        <v>154</v>
      </c>
      <c r="B16" s="775"/>
      <c r="C16" s="775"/>
      <c r="D16" s="775"/>
      <c r="E16" s="775"/>
      <c r="F16" s="775"/>
      <c r="G16" s="775"/>
      <c r="H16" s="775"/>
      <c r="I16" s="48"/>
      <c r="J16" s="48"/>
      <c r="K16" s="48"/>
    </row>
    <row r="17" spans="1:11" x14ac:dyDescent="0.2">
      <c r="A17" s="49"/>
      <c r="B17" s="764"/>
      <c r="C17" s="764"/>
      <c r="D17" s="764"/>
      <c r="E17" s="765"/>
      <c r="F17" s="765"/>
      <c r="G17" s="769"/>
      <c r="H17" s="766"/>
      <c r="I17" s="48"/>
      <c r="J17" s="48"/>
      <c r="K17" s="48"/>
    </row>
    <row r="18" spans="1:11" x14ac:dyDescent="0.2">
      <c r="A18" s="49"/>
      <c r="B18" s="764"/>
      <c r="C18" s="764"/>
      <c r="D18" s="764"/>
      <c r="E18" s="765"/>
      <c r="F18" s="765"/>
      <c r="G18" s="769"/>
      <c r="H18" s="766"/>
      <c r="I18" s="48"/>
      <c r="J18" s="48"/>
      <c r="K18" s="48"/>
    </row>
    <row r="19" spans="1:11" x14ac:dyDescent="0.2">
      <c r="A19" s="49"/>
      <c r="B19" s="764"/>
      <c r="C19" s="764"/>
      <c r="D19" s="764"/>
      <c r="E19" s="765"/>
      <c r="F19" s="765"/>
      <c r="G19" s="769"/>
      <c r="H19" s="766"/>
      <c r="I19" s="48"/>
      <c r="J19" s="48"/>
      <c r="K19" s="48"/>
    </row>
    <row r="20" spans="1:11" ht="33.75" customHeight="1" x14ac:dyDescent="0.2">
      <c r="A20" s="776" t="s">
        <v>155</v>
      </c>
      <c r="B20" s="776"/>
      <c r="C20" s="776"/>
      <c r="D20" s="776"/>
      <c r="E20" s="776"/>
      <c r="F20" s="776"/>
      <c r="G20" s="776"/>
      <c r="H20" s="776"/>
      <c r="I20" s="48"/>
      <c r="J20" s="48"/>
      <c r="K20" s="48"/>
    </row>
    <row r="21" spans="1:11" x14ac:dyDescent="0.2">
      <c r="A21" s="47"/>
      <c r="B21" s="768"/>
      <c r="C21" s="764"/>
      <c r="D21" s="764"/>
      <c r="E21" s="765"/>
      <c r="F21" s="765"/>
      <c r="G21" s="769"/>
      <c r="H21" s="766"/>
      <c r="I21" s="48"/>
      <c r="J21" s="48"/>
      <c r="K21" s="48"/>
    </row>
    <row r="22" spans="1:11" x14ac:dyDescent="0.2">
      <c r="A22" s="47"/>
      <c r="B22" s="768"/>
      <c r="C22" s="764"/>
      <c r="D22" s="764"/>
      <c r="E22" s="765"/>
      <c r="F22" s="765"/>
      <c r="G22" s="778"/>
      <c r="H22" s="779"/>
      <c r="I22" s="48"/>
      <c r="J22" s="48"/>
      <c r="K22" s="48"/>
    </row>
    <row r="23" spans="1:11" ht="28.5" customHeight="1" x14ac:dyDescent="0.2">
      <c r="A23" s="780" t="s">
        <v>156</v>
      </c>
      <c r="B23" s="780"/>
      <c r="C23" s="780"/>
      <c r="D23" s="780"/>
      <c r="E23" s="780"/>
      <c r="F23" s="780"/>
      <c r="G23" s="780"/>
      <c r="H23" s="780"/>
      <c r="I23" s="46"/>
      <c r="J23" s="46"/>
      <c r="K23" s="46"/>
    </row>
    <row r="24" spans="1:11" x14ac:dyDescent="0.2">
      <c r="A24" s="47"/>
      <c r="B24" s="781" t="s">
        <v>211</v>
      </c>
      <c r="C24" s="782"/>
      <c r="D24" s="783"/>
      <c r="E24" s="765">
        <v>44580</v>
      </c>
      <c r="F24" s="765"/>
      <c r="G24" s="800" t="s">
        <v>218</v>
      </c>
      <c r="H24" s="801"/>
      <c r="I24" s="48"/>
      <c r="J24" s="48"/>
      <c r="K24" s="48"/>
    </row>
    <row r="25" spans="1:11" x14ac:dyDescent="0.2">
      <c r="A25" s="47"/>
      <c r="B25" s="781"/>
      <c r="C25" s="782"/>
      <c r="D25" s="783"/>
      <c r="E25" s="765"/>
      <c r="F25" s="765"/>
      <c r="G25" s="766"/>
      <c r="H25" s="766"/>
      <c r="I25" s="48"/>
      <c r="J25" s="48"/>
      <c r="K25" s="48"/>
    </row>
    <row r="26" spans="1:11" ht="36" customHeight="1" x14ac:dyDescent="0.2">
      <c r="A26" s="799" t="s">
        <v>157</v>
      </c>
      <c r="B26" s="799"/>
      <c r="C26" s="799"/>
      <c r="D26" s="799"/>
      <c r="E26" s="799"/>
      <c r="F26" s="799"/>
      <c r="G26" s="799"/>
      <c r="H26" s="799"/>
      <c r="I26" s="46"/>
      <c r="J26" s="46"/>
      <c r="K26" s="46"/>
    </row>
    <row r="27" spans="1:11" x14ac:dyDescent="0.2">
      <c r="A27" s="47"/>
      <c r="B27" s="777"/>
      <c r="C27" s="764"/>
      <c r="D27" s="764"/>
      <c r="E27" s="765"/>
      <c r="F27" s="765"/>
      <c r="G27" s="769"/>
      <c r="H27" s="798"/>
      <c r="I27" s="48"/>
      <c r="J27" s="48"/>
      <c r="K27" s="48"/>
    </row>
    <row r="28" spans="1:11" x14ac:dyDescent="0.2">
      <c r="A28" s="47"/>
      <c r="B28" s="777"/>
      <c r="C28" s="764"/>
      <c r="D28" s="764"/>
      <c r="E28" s="765"/>
      <c r="F28" s="765"/>
      <c r="G28" s="769"/>
      <c r="H28" s="798"/>
      <c r="I28" s="48"/>
      <c r="J28" s="48"/>
      <c r="K28" s="48"/>
    </row>
    <row r="33" spans="1:3" hidden="1" x14ac:dyDescent="0.2"/>
    <row r="34" spans="1:3" hidden="1" x14ac:dyDescent="0.2">
      <c r="A34" s="38" t="s">
        <v>181</v>
      </c>
      <c r="C34" s="38" t="s">
        <v>181</v>
      </c>
    </row>
    <row r="35" spans="1:3" hidden="1" x14ac:dyDescent="0.2">
      <c r="A35" s="38" t="s">
        <v>180</v>
      </c>
      <c r="C35" s="91" t="s">
        <v>184</v>
      </c>
    </row>
    <row r="36" spans="1:3" hidden="1" x14ac:dyDescent="0.2">
      <c r="A36" s="38" t="s">
        <v>182</v>
      </c>
      <c r="C36" s="38" t="s">
        <v>180</v>
      </c>
    </row>
    <row r="37" spans="1:3" hidden="1" x14ac:dyDescent="0.2">
      <c r="A37" s="38" t="s">
        <v>183</v>
      </c>
      <c r="C37" s="38" t="s">
        <v>182</v>
      </c>
    </row>
    <row r="38" spans="1:3" ht="71.25" hidden="1" x14ac:dyDescent="0.2">
      <c r="A38" s="100" t="s">
        <v>187</v>
      </c>
      <c r="C38" s="38" t="s">
        <v>183</v>
      </c>
    </row>
    <row r="39" spans="1:3" ht="71.25" hidden="1" x14ac:dyDescent="0.2">
      <c r="C39" s="100" t="s">
        <v>187</v>
      </c>
    </row>
  </sheetData>
  <mergeCells count="55">
    <mergeCell ref="A1:G3"/>
    <mergeCell ref="B7:D7"/>
    <mergeCell ref="E7:F7"/>
    <mergeCell ref="G7:H7"/>
    <mergeCell ref="A6:H6"/>
    <mergeCell ref="A4:H4"/>
    <mergeCell ref="A13:H13"/>
    <mergeCell ref="B12:D12"/>
    <mergeCell ref="E12:F12"/>
    <mergeCell ref="G12:H12"/>
    <mergeCell ref="A11:H11"/>
    <mergeCell ref="B10:D10"/>
    <mergeCell ref="E10:F10"/>
    <mergeCell ref="G10:H10"/>
    <mergeCell ref="A8:H8"/>
    <mergeCell ref="B9:D9"/>
    <mergeCell ref="E9:F9"/>
    <mergeCell ref="G9:H9"/>
    <mergeCell ref="B14:D14"/>
    <mergeCell ref="E14:F14"/>
    <mergeCell ref="G14:H14"/>
    <mergeCell ref="B17:D17"/>
    <mergeCell ref="E17:F17"/>
    <mergeCell ref="G17:H17"/>
    <mergeCell ref="B15:D15"/>
    <mergeCell ref="E15:F15"/>
    <mergeCell ref="G15:H15"/>
    <mergeCell ref="A16:H16"/>
    <mergeCell ref="B21:D21"/>
    <mergeCell ref="E21:F21"/>
    <mergeCell ref="G21:H21"/>
    <mergeCell ref="A20:H20"/>
    <mergeCell ref="B18:D18"/>
    <mergeCell ref="E18:F18"/>
    <mergeCell ref="G18:H18"/>
    <mergeCell ref="B19:D19"/>
    <mergeCell ref="E19:F19"/>
    <mergeCell ref="G19:H19"/>
    <mergeCell ref="A23:H23"/>
    <mergeCell ref="B27:D27"/>
    <mergeCell ref="E27:F27"/>
    <mergeCell ref="G27:H27"/>
    <mergeCell ref="B22:D22"/>
    <mergeCell ref="E22:F22"/>
    <mergeCell ref="G22:H22"/>
    <mergeCell ref="B24:D24"/>
    <mergeCell ref="E24:F24"/>
    <mergeCell ref="G24:H24"/>
    <mergeCell ref="B28:D28"/>
    <mergeCell ref="E28:F28"/>
    <mergeCell ref="G28:H28"/>
    <mergeCell ref="A26:H26"/>
    <mergeCell ref="B25:D25"/>
    <mergeCell ref="E25:F25"/>
    <mergeCell ref="G25:H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43"/>
  <sheetViews>
    <sheetView zoomScale="70" zoomScaleNormal="70" workbookViewId="0">
      <selection activeCell="I52" sqref="I52"/>
    </sheetView>
  </sheetViews>
  <sheetFormatPr baseColWidth="10" defaultColWidth="11.5703125" defaultRowHeight="15" x14ac:dyDescent="0.25"/>
  <cols>
    <col min="1" max="16384" width="11.5703125" style="208"/>
  </cols>
  <sheetData>
    <row r="1" spans="1:18" x14ac:dyDescent="0.25">
      <c r="A1" s="207"/>
      <c r="B1" s="207"/>
      <c r="C1" s="207"/>
      <c r="D1" s="207"/>
      <c r="E1" s="207"/>
      <c r="F1" s="207"/>
      <c r="G1" s="207"/>
      <c r="H1" s="207"/>
      <c r="I1" s="207"/>
      <c r="J1" s="207"/>
      <c r="K1" s="207"/>
      <c r="L1" s="207"/>
      <c r="M1" s="207"/>
      <c r="N1" s="207"/>
      <c r="O1" s="207"/>
      <c r="P1" s="207"/>
      <c r="Q1" s="207"/>
      <c r="R1" s="207"/>
    </row>
    <row r="2" spans="1:18" x14ac:dyDescent="0.25">
      <c r="A2" s="207"/>
      <c r="B2" s="207"/>
      <c r="C2" s="207"/>
      <c r="D2" s="207"/>
      <c r="E2" s="207"/>
      <c r="F2" s="207"/>
      <c r="G2" s="207"/>
      <c r="H2" s="207"/>
      <c r="I2" s="207"/>
      <c r="J2" s="207"/>
      <c r="K2" s="207"/>
      <c r="L2" s="207"/>
      <c r="M2" s="207"/>
      <c r="N2" s="207"/>
      <c r="O2" s="207"/>
      <c r="P2" s="207"/>
      <c r="Q2" s="207"/>
      <c r="R2" s="207"/>
    </row>
    <row r="3" spans="1:18" x14ac:dyDescent="0.25">
      <c r="A3" s="207"/>
      <c r="B3" s="207"/>
      <c r="C3" s="207"/>
      <c r="D3" s="207"/>
      <c r="E3" s="207"/>
      <c r="F3" s="207"/>
      <c r="G3" s="207"/>
      <c r="H3" s="207"/>
      <c r="I3" s="207"/>
      <c r="J3" s="207"/>
      <c r="K3" s="207"/>
      <c r="L3" s="207"/>
      <c r="M3" s="207"/>
      <c r="N3" s="207"/>
      <c r="O3" s="207"/>
      <c r="P3" s="207"/>
      <c r="Q3" s="207"/>
      <c r="R3" s="207"/>
    </row>
    <row r="4" spans="1:18" x14ac:dyDescent="0.25">
      <c r="A4" s="207"/>
      <c r="B4" s="207"/>
      <c r="C4" s="207"/>
      <c r="D4" s="207"/>
      <c r="E4" s="207"/>
      <c r="F4" s="207"/>
      <c r="G4" s="207"/>
      <c r="H4" s="207"/>
      <c r="I4" s="207"/>
      <c r="J4" s="207"/>
      <c r="K4" s="207"/>
      <c r="L4" s="207"/>
      <c r="M4" s="207"/>
      <c r="N4" s="207"/>
      <c r="O4" s="207"/>
      <c r="P4" s="207"/>
      <c r="Q4" s="207"/>
      <c r="R4" s="207"/>
    </row>
    <row r="5" spans="1:18" x14ac:dyDescent="0.25">
      <c r="A5" s="207"/>
      <c r="B5" s="207"/>
      <c r="C5" s="207"/>
      <c r="D5" s="207"/>
      <c r="E5" s="207"/>
      <c r="F5" s="207"/>
      <c r="G5" s="207"/>
      <c r="H5" s="207"/>
      <c r="I5" s="207"/>
      <c r="J5" s="207"/>
      <c r="K5" s="207"/>
      <c r="L5" s="207"/>
      <c r="M5" s="207"/>
      <c r="N5" s="207"/>
      <c r="O5" s="207"/>
      <c r="P5" s="207"/>
      <c r="Q5" s="207"/>
      <c r="R5" s="207"/>
    </row>
    <row r="6" spans="1:18" x14ac:dyDescent="0.25">
      <c r="A6" s="207"/>
      <c r="B6" s="207"/>
      <c r="C6" s="207"/>
      <c r="D6" s="207"/>
      <c r="E6" s="207"/>
      <c r="F6" s="207"/>
      <c r="G6" s="207"/>
      <c r="H6" s="207"/>
      <c r="I6" s="207"/>
      <c r="J6" s="207"/>
      <c r="K6" s="207"/>
      <c r="L6" s="207"/>
      <c r="M6" s="207"/>
      <c r="N6" s="207"/>
      <c r="O6" s="207"/>
      <c r="P6" s="207"/>
      <c r="Q6" s="207"/>
      <c r="R6" s="207"/>
    </row>
    <row r="7" spans="1:18" x14ac:dyDescent="0.25">
      <c r="A7" s="207"/>
      <c r="B7" s="207"/>
      <c r="C7" s="207"/>
      <c r="D7" s="207"/>
      <c r="E7" s="207"/>
      <c r="F7" s="207"/>
      <c r="G7" s="207"/>
      <c r="H7" s="207"/>
      <c r="I7" s="207"/>
      <c r="J7" s="207"/>
      <c r="K7" s="207"/>
      <c r="L7" s="207"/>
      <c r="M7" s="207"/>
      <c r="N7" s="207"/>
      <c r="O7" s="207"/>
      <c r="P7" s="207"/>
      <c r="Q7" s="207"/>
      <c r="R7" s="207"/>
    </row>
    <row r="8" spans="1:18" x14ac:dyDescent="0.25">
      <c r="A8" s="207"/>
      <c r="B8" s="207"/>
      <c r="C8" s="207"/>
      <c r="D8" s="207"/>
      <c r="E8" s="207"/>
      <c r="F8" s="207"/>
      <c r="G8" s="207"/>
      <c r="H8" s="207"/>
      <c r="I8" s="207"/>
      <c r="J8" s="207"/>
      <c r="K8" s="207"/>
      <c r="L8" s="207"/>
      <c r="M8" s="207"/>
      <c r="N8" s="207"/>
      <c r="O8" s="207"/>
      <c r="P8" s="207"/>
      <c r="Q8" s="207"/>
      <c r="R8" s="207"/>
    </row>
    <row r="9" spans="1:18" x14ac:dyDescent="0.25">
      <c r="A9" s="207"/>
      <c r="B9" s="207"/>
      <c r="C9" s="207"/>
      <c r="D9" s="207"/>
      <c r="E9" s="207"/>
      <c r="F9" s="207"/>
      <c r="G9" s="207"/>
      <c r="H9" s="207"/>
      <c r="I9" s="207"/>
      <c r="J9" s="207"/>
      <c r="K9" s="207"/>
      <c r="L9" s="207"/>
      <c r="M9" s="207"/>
      <c r="N9" s="207"/>
      <c r="O9" s="207"/>
      <c r="P9" s="207"/>
      <c r="Q9" s="207"/>
      <c r="R9" s="207"/>
    </row>
    <row r="10" spans="1:18" x14ac:dyDescent="0.25">
      <c r="A10" s="207"/>
      <c r="B10" s="207"/>
      <c r="C10" s="207"/>
      <c r="D10" s="207"/>
      <c r="E10" s="207"/>
      <c r="F10" s="207"/>
      <c r="G10" s="207"/>
      <c r="H10" s="207"/>
      <c r="I10" s="207"/>
      <c r="J10" s="207"/>
      <c r="K10" s="207"/>
      <c r="L10" s="207"/>
      <c r="M10" s="207"/>
      <c r="N10" s="207"/>
      <c r="O10" s="207"/>
      <c r="P10" s="207"/>
      <c r="Q10" s="207"/>
      <c r="R10" s="207"/>
    </row>
    <row r="11" spans="1:18" x14ac:dyDescent="0.25">
      <c r="A11" s="207"/>
      <c r="B11" s="207"/>
      <c r="C11" s="207"/>
      <c r="D11" s="207"/>
      <c r="E11" s="207"/>
      <c r="F11" s="207"/>
      <c r="G11" s="207"/>
      <c r="H11" s="207"/>
      <c r="I11" s="207"/>
      <c r="J11" s="207"/>
      <c r="K11" s="207"/>
      <c r="L11" s="207"/>
      <c r="M11" s="207"/>
      <c r="N11" s="207"/>
      <c r="O11" s="207"/>
      <c r="P11" s="207"/>
      <c r="Q11" s="207"/>
      <c r="R11" s="207"/>
    </row>
    <row r="12" spans="1:18" x14ac:dyDescent="0.25">
      <c r="A12" s="207"/>
      <c r="B12" s="207"/>
      <c r="C12" s="207"/>
      <c r="D12" s="207"/>
      <c r="E12" s="207"/>
      <c r="F12" s="207"/>
      <c r="G12" s="207"/>
      <c r="H12" s="207"/>
      <c r="I12" s="207"/>
      <c r="J12" s="207"/>
      <c r="K12" s="207"/>
      <c r="L12" s="207"/>
      <c r="M12" s="207"/>
      <c r="N12" s="207"/>
      <c r="O12" s="207"/>
      <c r="P12" s="207"/>
      <c r="Q12" s="207"/>
      <c r="R12" s="207"/>
    </row>
    <row r="13" spans="1:18" x14ac:dyDescent="0.25">
      <c r="A13" s="207"/>
      <c r="B13" s="207"/>
      <c r="C13" s="207"/>
      <c r="D13" s="207"/>
      <c r="E13" s="207"/>
      <c r="F13" s="207"/>
      <c r="G13" s="207"/>
      <c r="H13" s="207"/>
      <c r="I13" s="207"/>
      <c r="J13" s="207"/>
      <c r="K13" s="207"/>
      <c r="L13" s="207"/>
      <c r="M13" s="207"/>
      <c r="N13" s="207"/>
      <c r="O13" s="207"/>
      <c r="P13" s="207"/>
      <c r="Q13" s="207"/>
      <c r="R13" s="207"/>
    </row>
    <row r="14" spans="1:18" x14ac:dyDescent="0.25">
      <c r="A14" s="207"/>
      <c r="B14" s="207"/>
      <c r="C14" s="207"/>
      <c r="D14" s="207"/>
      <c r="E14" s="207"/>
      <c r="F14" s="207"/>
      <c r="G14" s="207"/>
      <c r="H14" s="207"/>
      <c r="I14" s="207"/>
      <c r="J14" s="207"/>
      <c r="K14" s="207"/>
      <c r="L14" s="207"/>
      <c r="M14" s="207"/>
      <c r="N14" s="207"/>
      <c r="O14" s="207"/>
      <c r="P14" s="207"/>
      <c r="Q14" s="207"/>
      <c r="R14" s="207"/>
    </row>
    <row r="15" spans="1:18" x14ac:dyDescent="0.25">
      <c r="A15" s="207"/>
      <c r="B15" s="207"/>
      <c r="C15" s="207"/>
      <c r="D15" s="207"/>
      <c r="E15" s="207"/>
      <c r="F15" s="207"/>
      <c r="G15" s="207"/>
      <c r="H15" s="207"/>
      <c r="I15" s="207"/>
      <c r="J15" s="207"/>
      <c r="K15" s="207"/>
      <c r="L15" s="207"/>
      <c r="M15" s="207"/>
      <c r="N15" s="207"/>
      <c r="O15" s="207"/>
      <c r="P15" s="207"/>
      <c r="Q15" s="207"/>
      <c r="R15" s="207"/>
    </row>
    <row r="16" spans="1:18" x14ac:dyDescent="0.25">
      <c r="A16" s="207"/>
      <c r="B16" s="207"/>
      <c r="C16" s="207"/>
      <c r="D16" s="207"/>
      <c r="E16" s="207"/>
      <c r="F16" s="207"/>
      <c r="G16" s="207"/>
      <c r="H16" s="207"/>
      <c r="I16" s="207"/>
      <c r="J16" s="207"/>
      <c r="K16" s="207"/>
      <c r="L16" s="207"/>
      <c r="M16" s="207"/>
      <c r="N16" s="207"/>
      <c r="O16" s="207"/>
      <c r="P16" s="207"/>
      <c r="Q16" s="207"/>
      <c r="R16" s="207"/>
    </row>
    <row r="17" spans="1:18" x14ac:dyDescent="0.25">
      <c r="A17" s="207"/>
      <c r="B17" s="207"/>
      <c r="C17" s="207"/>
      <c r="D17" s="207"/>
      <c r="E17" s="207"/>
      <c r="F17" s="207"/>
      <c r="G17" s="207"/>
      <c r="H17" s="207"/>
      <c r="I17" s="207"/>
      <c r="J17" s="207"/>
      <c r="K17" s="207"/>
      <c r="L17" s="207"/>
      <c r="M17" s="207"/>
      <c r="N17" s="207"/>
      <c r="O17" s="207"/>
      <c r="P17" s="207"/>
      <c r="Q17" s="207"/>
      <c r="R17" s="207"/>
    </row>
    <row r="18" spans="1:18" x14ac:dyDescent="0.25">
      <c r="A18" s="207"/>
      <c r="B18" s="207"/>
      <c r="C18" s="207"/>
      <c r="D18" s="207"/>
      <c r="E18" s="207"/>
      <c r="F18" s="207"/>
      <c r="G18" s="207"/>
      <c r="H18" s="207"/>
      <c r="I18" s="207"/>
      <c r="J18" s="207"/>
      <c r="K18" s="207"/>
      <c r="L18" s="207"/>
      <c r="M18" s="207"/>
      <c r="N18" s="207"/>
      <c r="O18" s="207"/>
      <c r="P18" s="207"/>
      <c r="Q18" s="207"/>
      <c r="R18" s="207"/>
    </row>
    <row r="19" spans="1:18" x14ac:dyDescent="0.25">
      <c r="A19" s="207"/>
      <c r="B19" s="207"/>
      <c r="C19" s="207"/>
      <c r="D19" s="207"/>
      <c r="E19" s="207"/>
      <c r="F19" s="207"/>
      <c r="G19" s="207"/>
      <c r="H19" s="207"/>
      <c r="I19" s="207"/>
      <c r="J19" s="207"/>
      <c r="K19" s="207"/>
      <c r="L19" s="207"/>
      <c r="M19" s="207"/>
      <c r="N19" s="207"/>
      <c r="O19" s="207"/>
      <c r="P19" s="207"/>
      <c r="Q19" s="207"/>
      <c r="R19" s="207"/>
    </row>
    <row r="20" spans="1:18" x14ac:dyDescent="0.25">
      <c r="A20" s="207"/>
      <c r="B20" s="207"/>
      <c r="C20" s="207"/>
      <c r="D20" s="207"/>
      <c r="E20" s="207"/>
      <c r="F20" s="207"/>
      <c r="G20" s="207"/>
      <c r="H20" s="207"/>
      <c r="I20" s="207"/>
      <c r="J20" s="207"/>
      <c r="K20" s="207"/>
      <c r="L20" s="207"/>
      <c r="M20" s="207"/>
      <c r="N20" s="207"/>
      <c r="O20" s="207"/>
      <c r="P20" s="207"/>
      <c r="Q20" s="207"/>
      <c r="R20" s="207"/>
    </row>
    <row r="21" spans="1:18" x14ac:dyDescent="0.25">
      <c r="A21" s="207"/>
      <c r="B21" s="207"/>
      <c r="C21" s="207"/>
      <c r="D21" s="207"/>
      <c r="E21" s="207"/>
      <c r="F21" s="207"/>
      <c r="G21" s="207"/>
      <c r="H21" s="207"/>
      <c r="I21" s="207"/>
      <c r="J21" s="207"/>
      <c r="K21" s="207"/>
      <c r="L21" s="207"/>
      <c r="M21" s="207"/>
      <c r="N21" s="207"/>
      <c r="O21" s="207"/>
      <c r="P21" s="207"/>
      <c r="Q21" s="207"/>
      <c r="R21" s="207"/>
    </row>
    <row r="22" spans="1:18" x14ac:dyDescent="0.25">
      <c r="A22" s="207"/>
      <c r="B22" s="207"/>
      <c r="C22" s="207"/>
      <c r="D22" s="207"/>
      <c r="E22" s="207"/>
      <c r="F22" s="207"/>
      <c r="G22" s="207"/>
      <c r="H22" s="207"/>
      <c r="I22" s="207"/>
      <c r="J22" s="207"/>
      <c r="K22" s="207"/>
      <c r="L22" s="207"/>
      <c r="M22" s="207"/>
      <c r="N22" s="207"/>
      <c r="O22" s="207"/>
      <c r="P22" s="207"/>
      <c r="Q22" s="207"/>
      <c r="R22" s="207"/>
    </row>
    <row r="23" spans="1:18" x14ac:dyDescent="0.25">
      <c r="A23" s="207"/>
      <c r="B23" s="207" t="s">
        <v>318</v>
      </c>
      <c r="C23" s="207"/>
      <c r="D23" s="207"/>
      <c r="E23" s="207"/>
      <c r="F23" s="207"/>
      <c r="G23" s="207"/>
      <c r="H23" s="207"/>
      <c r="I23" s="207"/>
      <c r="J23" s="207"/>
      <c r="K23" s="207"/>
      <c r="L23" s="207"/>
      <c r="M23" s="207"/>
      <c r="N23" s="207"/>
      <c r="O23" s="207"/>
      <c r="P23" s="207"/>
      <c r="Q23" s="207"/>
      <c r="R23" s="207"/>
    </row>
    <row r="24" spans="1:18" x14ac:dyDescent="0.25">
      <c r="A24" s="207"/>
      <c r="B24" s="207"/>
      <c r="C24" s="207" t="s">
        <v>319</v>
      </c>
      <c r="D24" s="207"/>
      <c r="E24" s="207"/>
      <c r="F24" s="207"/>
      <c r="G24" s="207"/>
      <c r="H24" s="207"/>
      <c r="I24" s="207"/>
      <c r="J24" s="207"/>
      <c r="K24" s="207"/>
      <c r="L24" s="207"/>
      <c r="M24" s="207"/>
      <c r="N24" s="207"/>
      <c r="O24" s="207"/>
      <c r="P24" s="207"/>
      <c r="Q24" s="207"/>
      <c r="R24" s="207"/>
    </row>
    <row r="25" spans="1:18" x14ac:dyDescent="0.25">
      <c r="A25" s="207"/>
      <c r="B25" s="207"/>
      <c r="C25" s="207"/>
      <c r="D25" s="207"/>
      <c r="E25" s="207"/>
      <c r="F25" s="207"/>
      <c r="G25" s="207"/>
      <c r="H25" s="207"/>
      <c r="I25" s="207"/>
      <c r="J25" s="207"/>
      <c r="K25" s="207"/>
      <c r="L25" s="207"/>
      <c r="M25" s="207"/>
      <c r="N25" s="207"/>
      <c r="O25" s="207"/>
      <c r="P25" s="207"/>
      <c r="Q25" s="207"/>
      <c r="R25" s="207"/>
    </row>
    <row r="26" spans="1:18" x14ac:dyDescent="0.25">
      <c r="A26" s="207"/>
      <c r="B26" s="207"/>
      <c r="C26" s="207"/>
      <c r="D26" s="207"/>
      <c r="E26" s="207"/>
      <c r="F26" s="207"/>
      <c r="G26" s="207"/>
      <c r="H26" s="207"/>
      <c r="I26" s="207"/>
      <c r="J26" s="207"/>
      <c r="K26" s="207"/>
      <c r="L26" s="207"/>
      <c r="M26" s="207"/>
      <c r="N26" s="207"/>
      <c r="O26" s="207"/>
      <c r="P26" s="207"/>
      <c r="Q26" s="207"/>
      <c r="R26" s="207"/>
    </row>
    <row r="27" spans="1:18" x14ac:dyDescent="0.25">
      <c r="A27" s="207"/>
      <c r="B27" s="207"/>
      <c r="C27" s="207"/>
      <c r="D27" s="207"/>
      <c r="E27" s="207"/>
      <c r="F27" s="207"/>
      <c r="G27" s="207"/>
      <c r="H27" s="207"/>
      <c r="I27" s="207"/>
      <c r="J27" s="207"/>
      <c r="K27" s="207"/>
      <c r="L27" s="207"/>
      <c r="M27" s="207"/>
      <c r="N27" s="207"/>
      <c r="O27" s="207"/>
      <c r="P27" s="207"/>
      <c r="Q27" s="207"/>
      <c r="R27" s="207"/>
    </row>
    <row r="28" spans="1:18" x14ac:dyDescent="0.25">
      <c r="A28" s="207"/>
      <c r="B28" s="207"/>
      <c r="C28" s="207"/>
      <c r="D28" s="207"/>
      <c r="E28" s="207"/>
      <c r="F28" s="207"/>
      <c r="G28" s="207"/>
      <c r="H28" s="207"/>
      <c r="I28" s="207"/>
      <c r="J28" s="207"/>
      <c r="K28" s="207"/>
      <c r="L28" s="207"/>
      <c r="M28" s="207"/>
      <c r="N28" s="207"/>
      <c r="O28" s="207"/>
      <c r="P28" s="207"/>
      <c r="Q28" s="207"/>
      <c r="R28" s="207"/>
    </row>
    <row r="29" spans="1:18" x14ac:dyDescent="0.25">
      <c r="A29" s="207"/>
      <c r="B29" s="207"/>
      <c r="C29" s="207"/>
      <c r="D29" s="207"/>
      <c r="E29" s="207"/>
      <c r="F29" s="207"/>
      <c r="G29" s="207"/>
      <c r="H29" s="207"/>
      <c r="I29" s="207"/>
      <c r="J29" s="207"/>
      <c r="K29" s="207"/>
      <c r="L29" s="207"/>
      <c r="M29" s="207"/>
      <c r="N29" s="207"/>
      <c r="O29" s="207"/>
      <c r="P29" s="207"/>
      <c r="Q29" s="207"/>
      <c r="R29" s="207"/>
    </row>
    <row r="30" spans="1:18" x14ac:dyDescent="0.25">
      <c r="A30" s="207"/>
      <c r="B30" s="207"/>
      <c r="C30" s="207"/>
      <c r="D30" s="207"/>
      <c r="E30" s="207"/>
      <c r="F30" s="207"/>
      <c r="G30" s="207"/>
      <c r="H30" s="207"/>
      <c r="I30" s="207"/>
      <c r="J30" s="207"/>
      <c r="K30" s="207"/>
      <c r="L30" s="207"/>
      <c r="M30" s="207"/>
      <c r="N30" s="207"/>
      <c r="O30" s="207"/>
      <c r="P30" s="207"/>
      <c r="Q30" s="207"/>
      <c r="R30" s="207"/>
    </row>
    <row r="31" spans="1:18" x14ac:dyDescent="0.25">
      <c r="A31" s="207"/>
      <c r="B31" s="207"/>
      <c r="C31" s="207"/>
      <c r="D31" s="207"/>
      <c r="E31" s="207"/>
      <c r="F31" s="207"/>
      <c r="G31" s="207"/>
      <c r="H31" s="207"/>
      <c r="I31" s="207"/>
      <c r="J31" s="207"/>
      <c r="K31" s="207"/>
      <c r="L31" s="207"/>
      <c r="M31" s="207"/>
      <c r="N31" s="207"/>
      <c r="O31" s="207"/>
      <c r="P31" s="207"/>
      <c r="Q31" s="207"/>
      <c r="R31" s="207"/>
    </row>
    <row r="32" spans="1:18" x14ac:dyDescent="0.25">
      <c r="A32" s="207"/>
      <c r="B32" s="207"/>
      <c r="C32" s="207"/>
      <c r="D32" s="207"/>
      <c r="E32" s="207"/>
      <c r="F32" s="207"/>
      <c r="G32" s="207"/>
      <c r="H32" s="207"/>
      <c r="I32" s="207"/>
      <c r="J32" s="207"/>
      <c r="K32" s="207"/>
      <c r="L32" s="207"/>
      <c r="M32" s="207"/>
      <c r="N32" s="207"/>
      <c r="O32" s="207"/>
      <c r="P32" s="207"/>
      <c r="Q32" s="207"/>
      <c r="R32" s="207"/>
    </row>
    <row r="33" spans="1:18" x14ac:dyDescent="0.25">
      <c r="A33" s="207"/>
      <c r="B33" s="207"/>
      <c r="C33" s="207"/>
      <c r="D33" s="207"/>
      <c r="E33" s="207"/>
      <c r="F33" s="207"/>
      <c r="G33" s="207"/>
      <c r="H33" s="207"/>
      <c r="I33" s="207"/>
      <c r="J33" s="207"/>
      <c r="K33" s="207"/>
      <c r="L33" s="207"/>
      <c r="M33" s="207"/>
      <c r="N33" s="207"/>
      <c r="O33" s="207"/>
      <c r="P33" s="207"/>
      <c r="Q33" s="207"/>
      <c r="R33" s="207"/>
    </row>
    <row r="34" spans="1:18" x14ac:dyDescent="0.25">
      <c r="A34" s="207"/>
      <c r="B34" s="207"/>
      <c r="C34" s="207"/>
      <c r="D34" s="207"/>
      <c r="E34" s="207"/>
      <c r="F34" s="207"/>
      <c r="G34" s="207"/>
      <c r="H34" s="207"/>
      <c r="I34" s="207"/>
      <c r="J34" s="207"/>
      <c r="K34" s="207"/>
      <c r="L34" s="207"/>
      <c r="M34" s="207"/>
      <c r="N34" s="207"/>
      <c r="O34" s="207"/>
      <c r="P34" s="207"/>
      <c r="Q34" s="207"/>
      <c r="R34" s="207"/>
    </row>
    <row r="35" spans="1:18" x14ac:dyDescent="0.25">
      <c r="A35" s="207"/>
      <c r="B35" s="207"/>
      <c r="C35" s="207"/>
      <c r="D35" s="207"/>
      <c r="E35" s="207"/>
      <c r="F35" s="207"/>
      <c r="G35" s="207"/>
      <c r="H35" s="207"/>
      <c r="I35" s="207"/>
      <c r="J35" s="207"/>
      <c r="K35" s="207"/>
      <c r="L35" s="207"/>
      <c r="M35" s="207"/>
      <c r="N35" s="207"/>
      <c r="O35" s="207"/>
      <c r="P35" s="207"/>
      <c r="Q35" s="207"/>
      <c r="R35" s="207"/>
    </row>
    <row r="36" spans="1:18" x14ac:dyDescent="0.25">
      <c r="A36" s="207"/>
      <c r="B36" s="207"/>
      <c r="C36" s="207"/>
      <c r="D36" s="207"/>
      <c r="E36" s="207"/>
      <c r="F36" s="207"/>
      <c r="G36" s="207"/>
      <c r="H36" s="207"/>
      <c r="I36" s="207"/>
      <c r="J36" s="207"/>
      <c r="K36" s="207"/>
      <c r="L36" s="207"/>
      <c r="M36" s="207"/>
      <c r="N36" s="207"/>
      <c r="O36" s="207"/>
      <c r="P36" s="207"/>
      <c r="Q36" s="207"/>
      <c r="R36" s="207"/>
    </row>
    <row r="37" spans="1:18" x14ac:dyDescent="0.25">
      <c r="A37" s="207"/>
      <c r="B37" s="207"/>
      <c r="C37" s="207"/>
      <c r="D37" s="207"/>
      <c r="E37" s="207"/>
      <c r="F37" s="207"/>
      <c r="G37" s="207"/>
      <c r="H37" s="207"/>
      <c r="I37" s="207"/>
      <c r="J37" s="207"/>
      <c r="K37" s="207"/>
      <c r="L37" s="207"/>
      <c r="M37" s="207"/>
      <c r="N37" s="207"/>
      <c r="O37" s="207"/>
      <c r="P37" s="207"/>
      <c r="Q37" s="207"/>
      <c r="R37" s="207"/>
    </row>
    <row r="38" spans="1:18" x14ac:dyDescent="0.25">
      <c r="A38" s="207"/>
      <c r="B38" s="207"/>
      <c r="C38" s="207"/>
      <c r="D38" s="207"/>
      <c r="E38" s="207"/>
      <c r="F38" s="207"/>
      <c r="G38" s="207"/>
      <c r="H38" s="207"/>
      <c r="I38" s="207"/>
      <c r="J38" s="207"/>
      <c r="K38" s="207"/>
      <c r="L38" s="207"/>
      <c r="M38" s="207"/>
      <c r="N38" s="207"/>
      <c r="O38" s="207"/>
      <c r="P38" s="207"/>
      <c r="Q38" s="207"/>
      <c r="R38" s="207"/>
    </row>
    <row r="39" spans="1:18" x14ac:dyDescent="0.25">
      <c r="A39" s="207"/>
      <c r="B39" s="207"/>
      <c r="C39" s="207"/>
      <c r="D39" s="207"/>
      <c r="E39" s="207"/>
      <c r="F39" s="207"/>
      <c r="G39" s="207"/>
      <c r="H39" s="207"/>
      <c r="I39" s="207"/>
      <c r="J39" s="207"/>
      <c r="K39" s="207"/>
      <c r="L39" s="207"/>
      <c r="M39" s="207"/>
      <c r="N39" s="207"/>
      <c r="O39" s="207"/>
      <c r="P39" s="207"/>
      <c r="Q39" s="207"/>
      <c r="R39" s="207"/>
    </row>
    <row r="40" spans="1:18" x14ac:dyDescent="0.25">
      <c r="A40" s="207"/>
      <c r="B40" s="207"/>
      <c r="C40" s="207"/>
      <c r="D40" s="207"/>
      <c r="E40" s="207"/>
      <c r="F40" s="207"/>
      <c r="G40" s="207"/>
      <c r="H40" s="207"/>
      <c r="I40" s="207"/>
      <c r="J40" s="207"/>
      <c r="K40" s="207"/>
      <c r="L40" s="207"/>
      <c r="M40" s="207"/>
      <c r="N40" s="207"/>
      <c r="O40" s="207"/>
      <c r="P40" s="207"/>
      <c r="Q40" s="207"/>
      <c r="R40" s="207"/>
    </row>
    <row r="41" spans="1:18" x14ac:dyDescent="0.25">
      <c r="A41" s="207"/>
      <c r="B41" s="207"/>
      <c r="C41" s="207"/>
      <c r="D41" s="207"/>
      <c r="E41" s="207"/>
      <c r="F41" s="207"/>
      <c r="G41" s="207"/>
      <c r="H41" s="207"/>
      <c r="I41" s="207"/>
      <c r="J41" s="207"/>
      <c r="K41" s="207"/>
      <c r="L41" s="207"/>
      <c r="M41" s="207"/>
      <c r="N41" s="207"/>
      <c r="O41" s="207"/>
      <c r="P41" s="207"/>
      <c r="Q41" s="207"/>
      <c r="R41" s="207"/>
    </row>
    <row r="42" spans="1:18" x14ac:dyDescent="0.25">
      <c r="A42" s="207"/>
      <c r="B42" s="207"/>
      <c r="C42" s="207"/>
      <c r="D42" s="207"/>
      <c r="E42" s="207"/>
      <c r="F42" s="207"/>
      <c r="G42" s="207"/>
      <c r="H42" s="207"/>
      <c r="I42" s="207"/>
      <c r="J42" s="207"/>
      <c r="K42" s="207"/>
      <c r="L42" s="207"/>
      <c r="M42" s="207"/>
      <c r="N42" s="207"/>
      <c r="O42" s="207"/>
      <c r="P42" s="207"/>
      <c r="Q42" s="207"/>
      <c r="R42" s="207"/>
    </row>
    <row r="43" spans="1:18" x14ac:dyDescent="0.25">
      <c r="A43" s="207"/>
      <c r="B43" s="207"/>
      <c r="C43" s="207"/>
      <c r="D43" s="207"/>
      <c r="E43" s="207"/>
      <c r="F43" s="207"/>
      <c r="G43" s="207"/>
      <c r="H43" s="207"/>
      <c r="I43" s="207"/>
      <c r="J43" s="207"/>
      <c r="K43" s="207"/>
      <c r="L43" s="207"/>
      <c r="M43" s="207"/>
      <c r="N43" s="207"/>
      <c r="O43" s="207"/>
      <c r="P43" s="207"/>
      <c r="Q43" s="207"/>
      <c r="R43" s="20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0233C-D3E2-490C-9D5F-9885DAC2FD45}">
  <sheetPr>
    <tabColor theme="8"/>
  </sheetPr>
  <dimension ref="A1:M19"/>
  <sheetViews>
    <sheetView tabSelected="1" zoomScale="80" zoomScaleNormal="80" workbookViewId="0">
      <selection activeCell="A9" sqref="A9:M9"/>
    </sheetView>
  </sheetViews>
  <sheetFormatPr baseColWidth="10" defaultRowHeight="15" x14ac:dyDescent="0.25"/>
  <cols>
    <col min="1" max="1" width="39.5703125" customWidth="1"/>
  </cols>
  <sheetData>
    <row r="1" spans="1:13" ht="21.75" thickBot="1" x14ac:dyDescent="0.4">
      <c r="A1" s="825" t="s">
        <v>508</v>
      </c>
    </row>
    <row r="2" spans="1:13" x14ac:dyDescent="0.25">
      <c r="A2" s="816" t="s">
        <v>516</v>
      </c>
      <c r="B2" s="817"/>
      <c r="C2" s="817"/>
      <c r="D2" s="817"/>
      <c r="E2" s="817"/>
      <c r="F2" s="817"/>
      <c r="G2" s="817"/>
      <c r="H2" s="817"/>
      <c r="I2" s="817"/>
      <c r="J2" s="817"/>
      <c r="K2" s="817"/>
      <c r="L2" s="817"/>
      <c r="M2" s="818"/>
    </row>
    <row r="3" spans="1:13" x14ac:dyDescent="0.25">
      <c r="A3" s="819"/>
      <c r="B3" s="820"/>
      <c r="C3" s="820"/>
      <c r="D3" s="820"/>
      <c r="E3" s="820"/>
      <c r="F3" s="820"/>
      <c r="G3" s="820"/>
      <c r="H3" s="820"/>
      <c r="I3" s="820"/>
      <c r="J3" s="820"/>
      <c r="K3" s="820"/>
      <c r="L3" s="820"/>
      <c r="M3" s="821"/>
    </row>
    <row r="4" spans="1:13" x14ac:dyDescent="0.25">
      <c r="A4" s="819"/>
      <c r="B4" s="820"/>
      <c r="C4" s="820"/>
      <c r="D4" s="820"/>
      <c r="E4" s="820"/>
      <c r="F4" s="820"/>
      <c r="G4" s="820"/>
      <c r="H4" s="820"/>
      <c r="I4" s="820"/>
      <c r="J4" s="820"/>
      <c r="K4" s="820"/>
      <c r="L4" s="820"/>
      <c r="M4" s="821"/>
    </row>
    <row r="5" spans="1:13" x14ac:dyDescent="0.25">
      <c r="A5" s="819"/>
      <c r="B5" s="820"/>
      <c r="C5" s="820"/>
      <c r="D5" s="820"/>
      <c r="E5" s="820"/>
      <c r="F5" s="820"/>
      <c r="G5" s="820"/>
      <c r="H5" s="820"/>
      <c r="I5" s="820"/>
      <c r="J5" s="820"/>
      <c r="K5" s="820"/>
      <c r="L5" s="820"/>
      <c r="M5" s="821"/>
    </row>
    <row r="6" spans="1:13" ht="32.25" customHeight="1" thickBot="1" x14ac:dyDescent="0.3">
      <c r="A6" s="822"/>
      <c r="B6" s="823"/>
      <c r="C6" s="823"/>
      <c r="D6" s="823"/>
      <c r="E6" s="823"/>
      <c r="F6" s="823"/>
      <c r="G6" s="823"/>
      <c r="H6" s="823"/>
      <c r="I6" s="823"/>
      <c r="J6" s="823"/>
      <c r="K6" s="823"/>
      <c r="L6" s="823"/>
      <c r="M6" s="824"/>
    </row>
    <row r="8" spans="1:13" ht="21.75" thickBot="1" x14ac:dyDescent="0.4">
      <c r="A8" s="825" t="s">
        <v>509</v>
      </c>
    </row>
    <row r="9" spans="1:13" ht="63" customHeight="1" thickBot="1" x14ac:dyDescent="0.3">
      <c r="A9" s="827" t="s">
        <v>528</v>
      </c>
      <c r="B9" s="828"/>
      <c r="C9" s="828"/>
      <c r="D9" s="828"/>
      <c r="E9" s="828"/>
      <c r="F9" s="828"/>
      <c r="G9" s="828"/>
      <c r="H9" s="828"/>
      <c r="I9" s="828"/>
      <c r="J9" s="828"/>
      <c r="K9" s="828"/>
      <c r="L9" s="828"/>
      <c r="M9" s="829"/>
    </row>
    <row r="10" spans="1:13" ht="15.75" thickBot="1" x14ac:dyDescent="0.3"/>
    <row r="11" spans="1:13" ht="57" customHeight="1" thickBot="1" x14ac:dyDescent="0.3">
      <c r="A11" s="830" t="s">
        <v>523</v>
      </c>
      <c r="B11" s="831"/>
      <c r="C11" s="831"/>
      <c r="D11" s="831"/>
      <c r="E11" s="831"/>
      <c r="F11" s="831"/>
      <c r="G11" s="831"/>
      <c r="H11" s="831"/>
      <c r="I11" s="831"/>
      <c r="J11" s="831"/>
      <c r="K11" s="831"/>
      <c r="L11" s="831"/>
      <c r="M11" s="832"/>
    </row>
    <row r="12" spans="1:13" ht="15.75" thickBot="1" x14ac:dyDescent="0.3">
      <c r="A12" s="826"/>
      <c r="B12" s="826"/>
      <c r="C12" s="826"/>
      <c r="D12" s="826"/>
      <c r="E12" s="826"/>
      <c r="F12" s="826"/>
      <c r="G12" s="826"/>
      <c r="H12" s="826"/>
      <c r="I12" s="826"/>
      <c r="J12" s="826"/>
      <c r="K12" s="826"/>
      <c r="L12" s="826"/>
      <c r="M12" s="826"/>
    </row>
    <row r="13" spans="1:13" ht="64.5" customHeight="1" thickBot="1" x14ac:dyDescent="0.3">
      <c r="A13" s="833" t="s">
        <v>524</v>
      </c>
      <c r="B13" s="834"/>
      <c r="C13" s="834"/>
      <c r="D13" s="834"/>
      <c r="E13" s="834"/>
      <c r="F13" s="834"/>
      <c r="G13" s="834"/>
      <c r="H13" s="834"/>
      <c r="I13" s="834"/>
      <c r="J13" s="834"/>
      <c r="K13" s="834"/>
      <c r="L13" s="834"/>
      <c r="M13" s="835"/>
    </row>
    <row r="14" spans="1:13" ht="15.75" thickBot="1" x14ac:dyDescent="0.3">
      <c r="A14" s="826"/>
      <c r="B14" s="826"/>
      <c r="C14" s="826"/>
      <c r="D14" s="826"/>
      <c r="E14" s="826"/>
      <c r="F14" s="826"/>
      <c r="G14" s="826"/>
      <c r="H14" s="826"/>
      <c r="I14" s="826"/>
      <c r="J14" s="826"/>
      <c r="K14" s="826"/>
      <c r="L14" s="826"/>
      <c r="M14" s="826"/>
    </row>
    <row r="15" spans="1:13" ht="54" customHeight="1" thickBot="1" x14ac:dyDescent="0.3">
      <c r="A15" s="836" t="s">
        <v>525</v>
      </c>
      <c r="B15" s="837"/>
      <c r="C15" s="837"/>
      <c r="D15" s="837"/>
      <c r="E15" s="837"/>
      <c r="F15" s="837"/>
      <c r="G15" s="837"/>
      <c r="H15" s="837"/>
      <c r="I15" s="837"/>
      <c r="J15" s="837"/>
      <c r="K15" s="837"/>
      <c r="L15" s="837"/>
      <c r="M15" s="838"/>
    </row>
    <row r="16" spans="1:13" ht="15.75" thickBot="1" x14ac:dyDescent="0.3">
      <c r="A16" s="826"/>
      <c r="B16" s="826"/>
      <c r="C16" s="826"/>
      <c r="D16" s="826"/>
      <c r="E16" s="826"/>
      <c r="F16" s="826"/>
      <c r="G16" s="826"/>
      <c r="H16" s="826"/>
      <c r="I16" s="826"/>
      <c r="J16" s="826"/>
      <c r="K16" s="826"/>
      <c r="L16" s="826"/>
      <c r="M16" s="826"/>
    </row>
    <row r="17" spans="1:13" ht="40.5" customHeight="1" thickBot="1" x14ac:dyDescent="0.3">
      <c r="A17" s="839" t="s">
        <v>526</v>
      </c>
      <c r="B17" s="840"/>
      <c r="C17" s="840"/>
      <c r="D17" s="840"/>
      <c r="E17" s="840"/>
      <c r="F17" s="840"/>
      <c r="G17" s="840"/>
      <c r="H17" s="840"/>
      <c r="I17" s="840"/>
      <c r="J17" s="840"/>
      <c r="K17" s="840"/>
      <c r="L17" s="840"/>
      <c r="M17" s="841"/>
    </row>
    <row r="18" spans="1:13" ht="15.75" thickBot="1" x14ac:dyDescent="0.3">
      <c r="A18" s="826"/>
      <c r="B18" s="826"/>
      <c r="C18" s="826"/>
      <c r="D18" s="826"/>
      <c r="E18" s="826"/>
      <c r="F18" s="826"/>
      <c r="G18" s="826"/>
      <c r="H18" s="826"/>
      <c r="I18" s="826"/>
      <c r="J18" s="826"/>
      <c r="K18" s="826"/>
      <c r="L18" s="826"/>
      <c r="M18" s="826"/>
    </row>
    <row r="19" spans="1:13" ht="52.5" customHeight="1" thickBot="1" x14ac:dyDescent="0.3">
      <c r="A19" s="842" t="s">
        <v>527</v>
      </c>
      <c r="B19" s="843"/>
      <c r="C19" s="843"/>
      <c r="D19" s="843"/>
      <c r="E19" s="843"/>
      <c r="F19" s="843"/>
      <c r="G19" s="843"/>
      <c r="H19" s="843"/>
      <c r="I19" s="843"/>
      <c r="J19" s="843"/>
      <c r="K19" s="843"/>
      <c r="L19" s="843"/>
      <c r="M19" s="844"/>
    </row>
  </sheetData>
  <mergeCells count="7">
    <mergeCell ref="A17:M17"/>
    <mergeCell ref="A19:M19"/>
    <mergeCell ref="A2:M6"/>
    <mergeCell ref="A9:M9"/>
    <mergeCell ref="A11:M11"/>
    <mergeCell ref="A13:M13"/>
    <mergeCell ref="A15:M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V44"/>
  <sheetViews>
    <sheetView showGridLines="0" zoomScale="70" zoomScaleNormal="70" zoomScaleSheetLayoutView="55" workbookViewId="0">
      <selection activeCell="H1" sqref="H1"/>
    </sheetView>
  </sheetViews>
  <sheetFormatPr baseColWidth="10" defaultColWidth="11.42578125" defaultRowHeight="0" customHeight="1" zeroHeight="1" x14ac:dyDescent="0.2"/>
  <cols>
    <col min="1" max="1" width="44.28515625" style="39" customWidth="1"/>
    <col min="2" max="2" width="14.42578125" style="39" customWidth="1"/>
    <col min="3" max="3" width="58.42578125" style="44" customWidth="1"/>
    <col min="4" max="4" width="46.5703125" style="44" customWidth="1"/>
    <col min="5" max="5" width="42.28515625" style="233" customWidth="1"/>
    <col min="6" max="7" width="34.85546875" style="52" customWidth="1"/>
    <col min="8" max="8" width="53.140625" style="39" customWidth="1"/>
    <col min="9" max="9" width="70.7109375" style="39" customWidth="1"/>
    <col min="10" max="10" width="20.28515625" style="39" customWidth="1"/>
    <col min="11" max="12" width="22.7109375" style="39" customWidth="1"/>
    <col min="13" max="13" width="21.140625" style="39" customWidth="1"/>
    <col min="14" max="15" width="33.7109375" style="39" customWidth="1"/>
    <col min="16" max="16" width="60.5703125" style="39" customWidth="1"/>
    <col min="17" max="21" width="33.7109375" style="39" customWidth="1"/>
    <col min="22" max="22" width="44.42578125" style="39" customWidth="1"/>
    <col min="23" max="23" width="45.7109375" style="39" hidden="1" customWidth="1"/>
    <col min="24" max="24" width="20.28515625" style="39" hidden="1" customWidth="1"/>
    <col min="25" max="26" width="22.7109375" style="39" hidden="1" customWidth="1"/>
    <col min="27" max="27" width="21.140625" style="39" hidden="1" customWidth="1"/>
    <col min="28" max="35" width="33.7109375" style="39" hidden="1" customWidth="1"/>
    <col min="36" max="36" width="45.7109375" style="39" hidden="1" customWidth="1"/>
    <col min="37" max="37" width="20.28515625" style="39" hidden="1" customWidth="1"/>
    <col min="38" max="39" width="22.7109375" style="39" hidden="1" customWidth="1"/>
    <col min="40" max="40" width="21.140625" style="39" hidden="1" customWidth="1"/>
    <col min="41" max="47" width="33.7109375" style="39" hidden="1" customWidth="1"/>
    <col min="48" max="48" width="9.5703125" style="39" hidden="1" customWidth="1"/>
    <col min="49" max="16384" width="11.42578125" style="39"/>
  </cols>
  <sheetData>
    <row r="1" spans="1:48" ht="42" customHeight="1" x14ac:dyDescent="0.2">
      <c r="A1" s="597" t="s">
        <v>148</v>
      </c>
      <c r="B1" s="598"/>
      <c r="C1" s="598"/>
      <c r="D1" s="598"/>
      <c r="E1" s="598"/>
      <c r="F1" s="599"/>
      <c r="G1" s="475"/>
      <c r="H1" s="123" t="s">
        <v>522</v>
      </c>
      <c r="I1" s="578"/>
      <c r="J1" s="579"/>
      <c r="K1" s="609" t="s">
        <v>148</v>
      </c>
      <c r="L1" s="609"/>
      <c r="M1" s="609"/>
      <c r="N1" s="609"/>
      <c r="O1" s="609"/>
      <c r="P1" s="609"/>
      <c r="Q1" s="609"/>
      <c r="R1" s="609"/>
      <c r="S1" s="609"/>
      <c r="T1" s="609"/>
      <c r="U1" s="609"/>
      <c r="V1" s="282" t="s">
        <v>147</v>
      </c>
      <c r="W1" s="582"/>
      <c r="X1" s="579"/>
      <c r="Y1" s="609" t="s">
        <v>148</v>
      </c>
      <c r="Z1" s="609"/>
      <c r="AA1" s="609"/>
      <c r="AB1" s="609"/>
      <c r="AC1" s="609"/>
      <c r="AD1" s="609"/>
      <c r="AE1" s="609"/>
      <c r="AF1" s="609"/>
      <c r="AG1" s="609"/>
      <c r="AH1" s="609"/>
      <c r="AI1" s="121" t="s">
        <v>147</v>
      </c>
      <c r="AJ1" s="578"/>
      <c r="AK1" s="579"/>
      <c r="AL1" s="609" t="s">
        <v>148</v>
      </c>
      <c r="AM1" s="609"/>
      <c r="AN1" s="609"/>
      <c r="AO1" s="609"/>
      <c r="AP1" s="609"/>
      <c r="AQ1" s="609"/>
      <c r="AR1" s="609"/>
      <c r="AS1" s="609"/>
      <c r="AT1" s="609"/>
      <c r="AU1" s="609"/>
      <c r="AV1" s="121" t="s">
        <v>147</v>
      </c>
    </row>
    <row r="2" spans="1:48" ht="22.5" customHeight="1" x14ac:dyDescent="0.2">
      <c r="A2" s="600"/>
      <c r="B2" s="601"/>
      <c r="C2" s="601"/>
      <c r="D2" s="601"/>
      <c r="E2" s="601"/>
      <c r="F2" s="602"/>
      <c r="G2" s="476"/>
      <c r="H2" s="120" t="s">
        <v>521</v>
      </c>
      <c r="I2" s="580"/>
      <c r="J2" s="581"/>
      <c r="K2" s="610"/>
      <c r="L2" s="610"/>
      <c r="M2" s="610"/>
      <c r="N2" s="610"/>
      <c r="O2" s="610"/>
      <c r="P2" s="610"/>
      <c r="Q2" s="610"/>
      <c r="R2" s="610"/>
      <c r="S2" s="610"/>
      <c r="T2" s="610"/>
      <c r="U2" s="610"/>
      <c r="V2" s="282" t="s">
        <v>198</v>
      </c>
      <c r="W2" s="583"/>
      <c r="X2" s="581"/>
      <c r="Y2" s="610"/>
      <c r="Z2" s="610"/>
      <c r="AA2" s="610"/>
      <c r="AB2" s="610"/>
      <c r="AC2" s="610"/>
      <c r="AD2" s="610"/>
      <c r="AE2" s="610"/>
      <c r="AF2" s="610"/>
      <c r="AG2" s="610"/>
      <c r="AH2" s="610"/>
      <c r="AI2" s="120" t="s">
        <v>198</v>
      </c>
      <c r="AJ2" s="580"/>
      <c r="AK2" s="581"/>
      <c r="AL2" s="610"/>
      <c r="AM2" s="610"/>
      <c r="AN2" s="610"/>
      <c r="AO2" s="610"/>
      <c r="AP2" s="610"/>
      <c r="AQ2" s="610"/>
      <c r="AR2" s="610"/>
      <c r="AS2" s="610"/>
      <c r="AT2" s="610"/>
      <c r="AU2" s="610"/>
      <c r="AV2" s="122" t="s">
        <v>198</v>
      </c>
    </row>
    <row r="3" spans="1:48" ht="37.5" customHeight="1" x14ac:dyDescent="0.2">
      <c r="A3" s="603"/>
      <c r="B3" s="604"/>
      <c r="C3" s="604"/>
      <c r="D3" s="604"/>
      <c r="E3" s="604"/>
      <c r="F3" s="605"/>
      <c r="G3" s="478"/>
      <c r="H3" s="120" t="s">
        <v>445</v>
      </c>
      <c r="I3" s="580"/>
      <c r="J3" s="581"/>
      <c r="K3" s="610"/>
      <c r="L3" s="610"/>
      <c r="M3" s="610"/>
      <c r="N3" s="610"/>
      <c r="O3" s="610"/>
      <c r="P3" s="610"/>
      <c r="Q3" s="610"/>
      <c r="R3" s="610"/>
      <c r="S3" s="610"/>
      <c r="T3" s="610"/>
      <c r="U3" s="610"/>
      <c r="V3" s="282" t="s">
        <v>199</v>
      </c>
      <c r="W3" s="583"/>
      <c r="X3" s="581"/>
      <c r="Y3" s="610"/>
      <c r="Z3" s="610"/>
      <c r="AA3" s="610"/>
      <c r="AB3" s="610"/>
      <c r="AC3" s="610"/>
      <c r="AD3" s="610"/>
      <c r="AE3" s="610"/>
      <c r="AF3" s="610"/>
      <c r="AG3" s="610"/>
      <c r="AH3" s="610"/>
      <c r="AI3" s="120" t="s">
        <v>199</v>
      </c>
      <c r="AJ3" s="580"/>
      <c r="AK3" s="581"/>
      <c r="AL3" s="610"/>
      <c r="AM3" s="610"/>
      <c r="AN3" s="610"/>
      <c r="AO3" s="610"/>
      <c r="AP3" s="610"/>
      <c r="AQ3" s="610"/>
      <c r="AR3" s="610"/>
      <c r="AS3" s="610"/>
      <c r="AT3" s="610"/>
      <c r="AU3" s="610"/>
      <c r="AV3" s="122" t="s">
        <v>199</v>
      </c>
    </row>
    <row r="4" spans="1:48" ht="48" customHeight="1" x14ac:dyDescent="0.2">
      <c r="A4" s="591" t="s">
        <v>144</v>
      </c>
      <c r="B4" s="592"/>
      <c r="C4" s="592"/>
      <c r="D4" s="592"/>
      <c r="E4" s="592"/>
      <c r="F4" s="592"/>
      <c r="G4" s="592"/>
      <c r="H4" s="593"/>
      <c r="I4" s="611" t="s">
        <v>144</v>
      </c>
      <c r="J4" s="610"/>
      <c r="K4" s="610"/>
      <c r="L4" s="610"/>
      <c r="M4" s="610"/>
      <c r="N4" s="610"/>
      <c r="O4" s="610"/>
      <c r="P4" s="610"/>
      <c r="Q4" s="610"/>
      <c r="R4" s="610"/>
      <c r="S4" s="610"/>
      <c r="T4" s="610"/>
      <c r="U4" s="610"/>
      <c r="V4" s="612"/>
      <c r="W4" s="611" t="s">
        <v>144</v>
      </c>
      <c r="X4" s="610"/>
      <c r="Y4" s="610"/>
      <c r="Z4" s="610"/>
      <c r="AA4" s="610"/>
      <c r="AB4" s="610"/>
      <c r="AC4" s="610"/>
      <c r="AD4" s="610"/>
      <c r="AE4" s="610"/>
      <c r="AF4" s="610"/>
      <c r="AG4" s="610"/>
      <c r="AH4" s="610"/>
      <c r="AI4" s="612"/>
      <c r="AJ4" s="611" t="s">
        <v>144</v>
      </c>
      <c r="AK4" s="610"/>
      <c r="AL4" s="610"/>
      <c r="AM4" s="610"/>
      <c r="AN4" s="610"/>
      <c r="AO4" s="610"/>
      <c r="AP4" s="610"/>
      <c r="AQ4" s="610"/>
      <c r="AR4" s="610"/>
      <c r="AS4" s="610"/>
      <c r="AT4" s="610"/>
      <c r="AU4" s="610"/>
      <c r="AV4" s="612"/>
    </row>
    <row r="5" spans="1:48" ht="43.5" customHeight="1" x14ac:dyDescent="0.2">
      <c r="A5" s="584" t="s">
        <v>201</v>
      </c>
      <c r="B5" s="585"/>
      <c r="C5" s="585"/>
      <c r="D5" s="585"/>
      <c r="E5" s="586"/>
      <c r="F5" s="584" t="s">
        <v>495</v>
      </c>
      <c r="G5" s="585"/>
      <c r="H5" s="606"/>
      <c r="I5" s="616" t="s">
        <v>201</v>
      </c>
      <c r="J5" s="585"/>
      <c r="K5" s="585"/>
      <c r="L5" s="585"/>
      <c r="M5" s="585"/>
      <c r="N5" s="585"/>
      <c r="O5" s="585"/>
      <c r="P5" s="585"/>
      <c r="Q5" s="585"/>
      <c r="R5" s="585"/>
      <c r="S5" s="586"/>
      <c r="T5" s="584" t="s">
        <v>515</v>
      </c>
      <c r="U5" s="585"/>
      <c r="V5" s="606"/>
      <c r="W5" s="616" t="s">
        <v>201</v>
      </c>
      <c r="X5" s="585"/>
      <c r="Y5" s="585"/>
      <c r="Z5" s="585"/>
      <c r="AA5" s="585"/>
      <c r="AB5" s="585"/>
      <c r="AC5" s="585"/>
      <c r="AD5" s="585"/>
      <c r="AE5" s="585"/>
      <c r="AF5" s="586"/>
      <c r="AG5" s="584" t="s">
        <v>207</v>
      </c>
      <c r="AH5" s="585"/>
      <c r="AI5" s="606"/>
      <c r="AJ5" s="616" t="s">
        <v>201</v>
      </c>
      <c r="AK5" s="585"/>
      <c r="AL5" s="585"/>
      <c r="AM5" s="585"/>
      <c r="AN5" s="585"/>
      <c r="AO5" s="585"/>
      <c r="AP5" s="585"/>
      <c r="AQ5" s="585"/>
      <c r="AR5" s="585"/>
      <c r="AS5" s="586"/>
      <c r="AT5" s="584" t="s">
        <v>207</v>
      </c>
      <c r="AU5" s="585"/>
      <c r="AV5" s="606"/>
    </row>
    <row r="6" spans="1:48" ht="43.5" customHeight="1" thickBot="1" x14ac:dyDescent="0.25">
      <c r="A6" s="594" t="s">
        <v>158</v>
      </c>
      <c r="B6" s="595"/>
      <c r="C6" s="595"/>
      <c r="D6" s="595"/>
      <c r="E6" s="595"/>
      <c r="F6" s="595"/>
      <c r="G6" s="595"/>
      <c r="H6" s="596"/>
      <c r="I6" s="613" t="s">
        <v>158</v>
      </c>
      <c r="J6" s="614"/>
      <c r="K6" s="614"/>
      <c r="L6" s="614"/>
      <c r="M6" s="614"/>
      <c r="N6" s="614"/>
      <c r="O6" s="614"/>
      <c r="P6" s="614"/>
      <c r="Q6" s="614"/>
      <c r="R6" s="614"/>
      <c r="S6" s="614"/>
      <c r="T6" s="614"/>
      <c r="U6" s="614"/>
      <c r="V6" s="615"/>
      <c r="W6" s="613" t="s">
        <v>158</v>
      </c>
      <c r="X6" s="614"/>
      <c r="Y6" s="614"/>
      <c r="Z6" s="614"/>
      <c r="AA6" s="614"/>
      <c r="AB6" s="614"/>
      <c r="AC6" s="614"/>
      <c r="AD6" s="614"/>
      <c r="AE6" s="614"/>
      <c r="AF6" s="614"/>
      <c r="AG6" s="614"/>
      <c r="AH6" s="614"/>
      <c r="AI6" s="615"/>
      <c r="AJ6" s="613" t="s">
        <v>158</v>
      </c>
      <c r="AK6" s="614"/>
      <c r="AL6" s="614"/>
      <c r="AM6" s="614"/>
      <c r="AN6" s="614"/>
      <c r="AO6" s="614"/>
      <c r="AP6" s="614"/>
      <c r="AQ6" s="614"/>
      <c r="AR6" s="614"/>
      <c r="AS6" s="614"/>
      <c r="AT6" s="614"/>
      <c r="AU6" s="614"/>
      <c r="AV6" s="615"/>
    </row>
    <row r="7" spans="1:48" s="40" customFormat="1" ht="45.75" customHeight="1" x14ac:dyDescent="0.25">
      <c r="A7" s="561" t="s">
        <v>146</v>
      </c>
      <c r="B7" s="561" t="s">
        <v>197</v>
      </c>
      <c r="C7" s="561" t="s">
        <v>145</v>
      </c>
      <c r="D7" s="561" t="s">
        <v>320</v>
      </c>
      <c r="E7" s="561" t="s">
        <v>125</v>
      </c>
      <c r="F7" s="561" t="s">
        <v>283</v>
      </c>
      <c r="G7" s="561" t="s">
        <v>511</v>
      </c>
      <c r="H7" s="561" t="s">
        <v>512</v>
      </c>
      <c r="I7" s="588" t="s">
        <v>188</v>
      </c>
      <c r="J7" s="589"/>
      <c r="K7" s="589"/>
      <c r="L7" s="590"/>
      <c r="M7" s="575" t="s">
        <v>189</v>
      </c>
      <c r="N7" s="576"/>
      <c r="O7" s="587"/>
      <c r="P7" s="577"/>
      <c r="Q7" s="569" t="s">
        <v>190</v>
      </c>
      <c r="R7" s="570"/>
      <c r="S7" s="570"/>
      <c r="T7" s="570"/>
      <c r="U7" s="570"/>
      <c r="V7" s="571"/>
      <c r="W7" s="572" t="s">
        <v>188</v>
      </c>
      <c r="X7" s="573"/>
      <c r="Y7" s="573"/>
      <c r="Z7" s="574"/>
      <c r="AA7" s="575" t="s">
        <v>189</v>
      </c>
      <c r="AB7" s="576"/>
      <c r="AC7" s="577"/>
      <c r="AD7" s="569" t="s">
        <v>190</v>
      </c>
      <c r="AE7" s="570"/>
      <c r="AF7" s="570"/>
      <c r="AG7" s="570"/>
      <c r="AH7" s="570"/>
      <c r="AI7" s="571"/>
      <c r="AJ7" s="572" t="s">
        <v>191</v>
      </c>
      <c r="AK7" s="573"/>
      <c r="AL7" s="573"/>
      <c r="AM7" s="574"/>
      <c r="AN7" s="575" t="s">
        <v>192</v>
      </c>
      <c r="AO7" s="576"/>
      <c r="AP7" s="577"/>
      <c r="AQ7" s="569" t="s">
        <v>193</v>
      </c>
      <c r="AR7" s="570"/>
      <c r="AS7" s="570"/>
      <c r="AT7" s="570"/>
      <c r="AU7" s="570"/>
      <c r="AV7" s="571"/>
    </row>
    <row r="8" spans="1:48" s="40" customFormat="1" ht="105" customHeight="1" x14ac:dyDescent="0.25">
      <c r="A8" s="561"/>
      <c r="B8" s="561"/>
      <c r="C8" s="561"/>
      <c r="D8" s="561"/>
      <c r="E8" s="561"/>
      <c r="F8" s="561"/>
      <c r="G8" s="561"/>
      <c r="H8" s="561"/>
      <c r="I8" s="445" t="s">
        <v>167</v>
      </c>
      <c r="J8" s="446" t="s">
        <v>165</v>
      </c>
      <c r="K8" s="446" t="s">
        <v>168</v>
      </c>
      <c r="L8" s="447" t="s">
        <v>169</v>
      </c>
      <c r="M8" s="116" t="s">
        <v>170</v>
      </c>
      <c r="N8" s="117" t="s">
        <v>174</v>
      </c>
      <c r="O8" s="480" t="s">
        <v>510</v>
      </c>
      <c r="P8" s="118" t="s">
        <v>171</v>
      </c>
      <c r="Q8" s="119" t="s">
        <v>186</v>
      </c>
      <c r="R8" s="111" t="s">
        <v>179</v>
      </c>
      <c r="S8" s="111" t="s">
        <v>175</v>
      </c>
      <c r="T8" s="111" t="s">
        <v>176</v>
      </c>
      <c r="U8" s="111" t="s">
        <v>177</v>
      </c>
      <c r="V8" s="112" t="s">
        <v>178</v>
      </c>
      <c r="W8" s="113" t="s">
        <v>167</v>
      </c>
      <c r="X8" s="114" t="s">
        <v>165</v>
      </c>
      <c r="Y8" s="114" t="s">
        <v>168</v>
      </c>
      <c r="Z8" s="115" t="s">
        <v>169</v>
      </c>
      <c r="AA8" s="116" t="s">
        <v>170</v>
      </c>
      <c r="AB8" s="117" t="s">
        <v>174</v>
      </c>
      <c r="AC8" s="118" t="s">
        <v>171</v>
      </c>
      <c r="AD8" s="119" t="s">
        <v>186</v>
      </c>
      <c r="AE8" s="111" t="s">
        <v>179</v>
      </c>
      <c r="AF8" s="111" t="s">
        <v>175</v>
      </c>
      <c r="AG8" s="111" t="s">
        <v>176</v>
      </c>
      <c r="AH8" s="111" t="s">
        <v>177</v>
      </c>
      <c r="AI8" s="112" t="s">
        <v>178</v>
      </c>
      <c r="AJ8" s="113" t="s">
        <v>167</v>
      </c>
      <c r="AK8" s="114" t="s">
        <v>165</v>
      </c>
      <c r="AL8" s="114" t="s">
        <v>168</v>
      </c>
      <c r="AM8" s="115" t="s">
        <v>169</v>
      </c>
      <c r="AN8" s="116" t="s">
        <v>170</v>
      </c>
      <c r="AO8" s="117" t="s">
        <v>174</v>
      </c>
      <c r="AP8" s="118" t="s">
        <v>171</v>
      </c>
      <c r="AQ8" s="119" t="s">
        <v>186</v>
      </c>
      <c r="AR8" s="111" t="s">
        <v>179</v>
      </c>
      <c r="AS8" s="111" t="s">
        <v>175</v>
      </c>
      <c r="AT8" s="111" t="s">
        <v>176</v>
      </c>
      <c r="AU8" s="111" t="s">
        <v>177</v>
      </c>
      <c r="AV8" s="112" t="s">
        <v>178</v>
      </c>
    </row>
    <row r="9" spans="1:48" s="40" customFormat="1" ht="165" customHeight="1" x14ac:dyDescent="0.25">
      <c r="A9" s="562" t="s">
        <v>334</v>
      </c>
      <c r="B9" s="248">
        <v>1</v>
      </c>
      <c r="C9" s="226" t="s">
        <v>275</v>
      </c>
      <c r="D9" s="227" t="s">
        <v>371</v>
      </c>
      <c r="E9" s="41" t="s">
        <v>444</v>
      </c>
      <c r="F9" s="251" t="s">
        <v>449</v>
      </c>
      <c r="G9" s="557">
        <v>44564</v>
      </c>
      <c r="H9" s="228" t="s">
        <v>276</v>
      </c>
      <c r="I9" s="126"/>
      <c r="J9" s="290"/>
      <c r="K9" s="90"/>
      <c r="L9" s="293"/>
      <c r="M9" s="299"/>
      <c r="N9" s="375"/>
      <c r="O9" s="400"/>
      <c r="P9" s="98"/>
      <c r="Q9" s="97"/>
      <c r="R9" s="90"/>
      <c r="S9" s="90"/>
      <c r="T9" s="90"/>
      <c r="U9" s="90"/>
      <c r="V9" s="98"/>
      <c r="W9" s="97"/>
      <c r="X9" s="90"/>
      <c r="Y9" s="90"/>
      <c r="Z9" s="98"/>
      <c r="AA9" s="97"/>
      <c r="AB9" s="90"/>
      <c r="AC9" s="98"/>
      <c r="AD9" s="97"/>
      <c r="AE9" s="90"/>
      <c r="AF9" s="90"/>
      <c r="AG9" s="90"/>
      <c r="AH9" s="90"/>
      <c r="AI9" s="98"/>
      <c r="AJ9" s="97"/>
      <c r="AK9" s="90"/>
      <c r="AL9" s="90"/>
      <c r="AM9" s="98"/>
      <c r="AN9" s="97"/>
      <c r="AO9" s="90"/>
      <c r="AP9" s="98"/>
      <c r="AQ9" s="97"/>
      <c r="AR9" s="90"/>
      <c r="AS9" s="90"/>
      <c r="AT9" s="90"/>
      <c r="AU9" s="90"/>
      <c r="AV9" s="98"/>
    </row>
    <row r="10" spans="1:48" s="40" customFormat="1" ht="281.25" customHeight="1" x14ac:dyDescent="0.25">
      <c r="A10" s="562"/>
      <c r="B10" s="248">
        <f>B9+1</f>
        <v>2</v>
      </c>
      <c r="C10" s="227" t="s">
        <v>277</v>
      </c>
      <c r="D10" s="227" t="s">
        <v>336</v>
      </c>
      <c r="E10" s="41" t="s">
        <v>444</v>
      </c>
      <c r="F10" s="254" t="s">
        <v>337</v>
      </c>
      <c r="G10" s="557">
        <v>44564</v>
      </c>
      <c r="H10" s="228" t="s">
        <v>276</v>
      </c>
      <c r="I10" s="126"/>
      <c r="J10" s="290"/>
      <c r="K10" s="90"/>
      <c r="L10" s="293"/>
      <c r="M10" s="299"/>
      <c r="N10" s="375"/>
      <c r="O10" s="400"/>
      <c r="P10" s="98"/>
      <c r="Q10" s="97"/>
      <c r="R10" s="90"/>
      <c r="S10" s="90"/>
      <c r="T10" s="90"/>
      <c r="U10" s="90"/>
      <c r="V10" s="98"/>
      <c r="W10" s="97"/>
      <c r="X10" s="90"/>
      <c r="Y10" s="90"/>
      <c r="Z10" s="98"/>
      <c r="AA10" s="97"/>
      <c r="AB10" s="90"/>
      <c r="AC10" s="98"/>
      <c r="AD10" s="97"/>
      <c r="AE10" s="90"/>
      <c r="AF10" s="90"/>
      <c r="AG10" s="90"/>
      <c r="AH10" s="90"/>
      <c r="AI10" s="98"/>
      <c r="AJ10" s="97"/>
      <c r="AK10" s="90"/>
      <c r="AL10" s="90"/>
      <c r="AM10" s="98"/>
      <c r="AN10" s="97"/>
      <c r="AO10" s="90"/>
      <c r="AP10" s="98"/>
      <c r="AQ10" s="97"/>
      <c r="AR10" s="90"/>
      <c r="AS10" s="90"/>
      <c r="AT10" s="90"/>
      <c r="AU10" s="90"/>
      <c r="AV10" s="98"/>
    </row>
    <row r="11" spans="1:48" ht="110.25" customHeight="1" x14ac:dyDescent="0.2">
      <c r="A11" s="562"/>
      <c r="B11" s="248">
        <f t="shared" ref="B11:B19" si="0">B10+1</f>
        <v>3</v>
      </c>
      <c r="C11" s="227" t="s">
        <v>278</v>
      </c>
      <c r="D11" s="227" t="s">
        <v>371</v>
      </c>
      <c r="E11" s="41" t="s">
        <v>444</v>
      </c>
      <c r="F11" s="251" t="s">
        <v>449</v>
      </c>
      <c r="G11" s="557">
        <v>44593</v>
      </c>
      <c r="H11" s="228" t="s">
        <v>372</v>
      </c>
      <c r="I11" s="126"/>
      <c r="J11" s="290"/>
      <c r="K11" s="90"/>
      <c r="L11" s="293"/>
      <c r="M11" s="299"/>
      <c r="N11" s="375"/>
      <c r="O11" s="400"/>
      <c r="P11" s="98"/>
      <c r="Q11" s="97"/>
      <c r="R11" s="90"/>
      <c r="S11" s="90"/>
      <c r="T11" s="90"/>
      <c r="U11" s="90"/>
      <c r="V11" s="98"/>
      <c r="W11" s="97"/>
      <c r="X11" s="90"/>
      <c r="Y11" s="90"/>
      <c r="Z11" s="98"/>
      <c r="AA11" s="97"/>
      <c r="AB11" s="90"/>
      <c r="AC11" s="98"/>
      <c r="AD11" s="97"/>
      <c r="AE11" s="90"/>
      <c r="AF11" s="90"/>
      <c r="AG11" s="90"/>
      <c r="AH11" s="90"/>
      <c r="AI11" s="98"/>
      <c r="AJ11" s="97"/>
      <c r="AK11" s="90"/>
      <c r="AL11" s="90"/>
      <c r="AM11" s="98"/>
      <c r="AN11" s="97"/>
      <c r="AO11" s="90"/>
      <c r="AP11" s="98"/>
      <c r="AQ11" s="97"/>
      <c r="AR11" s="90"/>
      <c r="AS11" s="90"/>
      <c r="AT11" s="90"/>
      <c r="AU11" s="90"/>
      <c r="AV11" s="98"/>
    </row>
    <row r="12" spans="1:48" ht="147.75" customHeight="1" x14ac:dyDescent="0.2">
      <c r="A12" s="562"/>
      <c r="B12" s="248">
        <f t="shared" si="0"/>
        <v>4</v>
      </c>
      <c r="C12" s="227" t="s">
        <v>338</v>
      </c>
      <c r="D12" s="227" t="s">
        <v>339</v>
      </c>
      <c r="E12" s="41" t="s">
        <v>444</v>
      </c>
      <c r="F12" s="251" t="s">
        <v>449</v>
      </c>
      <c r="G12" s="557">
        <v>44564</v>
      </c>
      <c r="H12" s="228" t="s">
        <v>276</v>
      </c>
      <c r="I12" s="126"/>
      <c r="J12" s="290"/>
      <c r="K12" s="90"/>
      <c r="L12" s="293"/>
      <c r="M12" s="299"/>
      <c r="N12" s="375"/>
      <c r="O12" s="400"/>
      <c r="P12" s="98"/>
      <c r="Q12" s="97"/>
      <c r="R12" s="90"/>
      <c r="S12" s="90"/>
      <c r="T12" s="90"/>
      <c r="U12" s="90"/>
      <c r="V12" s="98"/>
      <c r="W12" s="97"/>
      <c r="X12" s="90"/>
      <c r="Y12" s="90"/>
      <c r="Z12" s="98"/>
      <c r="AA12" s="97"/>
      <c r="AB12" s="90"/>
      <c r="AC12" s="98"/>
      <c r="AD12" s="97"/>
      <c r="AE12" s="90"/>
      <c r="AF12" s="90"/>
      <c r="AG12" s="90"/>
      <c r="AH12" s="90"/>
      <c r="AI12" s="98"/>
      <c r="AJ12" s="97"/>
      <c r="AK12" s="90"/>
      <c r="AL12" s="90"/>
      <c r="AM12" s="98"/>
      <c r="AN12" s="97"/>
      <c r="AO12" s="90"/>
      <c r="AP12" s="98"/>
      <c r="AQ12" s="97"/>
      <c r="AR12" s="90"/>
      <c r="AS12" s="90"/>
      <c r="AT12" s="90"/>
      <c r="AU12" s="90"/>
      <c r="AV12" s="98"/>
    </row>
    <row r="13" spans="1:48" ht="91.5" customHeight="1" x14ac:dyDescent="0.2">
      <c r="A13" s="248" t="s">
        <v>333</v>
      </c>
      <c r="B13" s="248">
        <f t="shared" si="0"/>
        <v>5</v>
      </c>
      <c r="C13" s="145" t="s">
        <v>233</v>
      </c>
      <c r="D13" s="146" t="s">
        <v>335</v>
      </c>
      <c r="E13" s="251" t="s">
        <v>447</v>
      </c>
      <c r="F13" s="254" t="s">
        <v>337</v>
      </c>
      <c r="G13" s="558">
        <v>44581</v>
      </c>
      <c r="H13" s="228" t="s">
        <v>276</v>
      </c>
      <c r="I13" s="345"/>
      <c r="J13" s="374"/>
      <c r="K13" s="375"/>
      <c r="L13" s="293"/>
      <c r="M13" s="299"/>
      <c r="N13" s="375"/>
      <c r="O13" s="400"/>
      <c r="P13" s="98"/>
      <c r="Q13" s="97"/>
      <c r="R13" s="90"/>
      <c r="S13" s="90"/>
      <c r="T13" s="90"/>
      <c r="U13" s="90"/>
      <c r="V13" s="98"/>
      <c r="W13" s="97"/>
      <c r="X13" s="90"/>
      <c r="Y13" s="90"/>
      <c r="Z13" s="98"/>
      <c r="AA13" s="97"/>
      <c r="AB13" s="90"/>
      <c r="AC13" s="98"/>
      <c r="AD13" s="97"/>
      <c r="AE13" s="90"/>
      <c r="AF13" s="90"/>
      <c r="AG13" s="90"/>
      <c r="AH13" s="90"/>
      <c r="AI13" s="98"/>
      <c r="AJ13" s="97"/>
      <c r="AK13" s="90"/>
      <c r="AL13" s="90"/>
      <c r="AM13" s="98"/>
      <c r="AN13" s="97"/>
      <c r="AO13" s="90"/>
      <c r="AP13" s="98"/>
      <c r="AQ13" s="97"/>
      <c r="AR13" s="90"/>
      <c r="AS13" s="90"/>
      <c r="AT13" s="90"/>
      <c r="AU13" s="90"/>
      <c r="AV13" s="98"/>
    </row>
    <row r="14" spans="1:48" s="40" customFormat="1" ht="105" customHeight="1" x14ac:dyDescent="0.25">
      <c r="A14" s="563" t="s">
        <v>279</v>
      </c>
      <c r="B14" s="248">
        <f t="shared" si="0"/>
        <v>6</v>
      </c>
      <c r="C14" s="226" t="s">
        <v>373</v>
      </c>
      <c r="D14" s="227" t="s">
        <v>340</v>
      </c>
      <c r="E14" s="41" t="s">
        <v>444</v>
      </c>
      <c r="F14" s="254" t="s">
        <v>337</v>
      </c>
      <c r="G14" s="558">
        <v>44564</v>
      </c>
      <c r="H14" s="229">
        <v>44712</v>
      </c>
      <c r="I14" s="291"/>
      <c r="J14" s="292"/>
      <c r="K14" s="292"/>
      <c r="L14" s="293"/>
      <c r="M14" s="396"/>
      <c r="N14" s="375"/>
      <c r="O14" s="400"/>
      <c r="P14" s="98"/>
      <c r="Q14" s="97"/>
      <c r="R14" s="90"/>
      <c r="S14" s="90"/>
      <c r="T14" s="90"/>
      <c r="U14" s="90"/>
      <c r="V14" s="98"/>
      <c r="W14" s="97"/>
      <c r="X14" s="90"/>
      <c r="Y14" s="90"/>
      <c r="Z14" s="98"/>
      <c r="AA14" s="97"/>
      <c r="AB14" s="90"/>
      <c r="AC14" s="98"/>
      <c r="AD14" s="97"/>
      <c r="AE14" s="90"/>
      <c r="AF14" s="90"/>
      <c r="AG14" s="90"/>
      <c r="AH14" s="90"/>
      <c r="AI14" s="98"/>
      <c r="AJ14" s="97"/>
      <c r="AK14" s="90"/>
      <c r="AL14" s="90"/>
      <c r="AM14" s="98"/>
      <c r="AN14" s="97"/>
      <c r="AO14" s="90"/>
      <c r="AP14" s="98"/>
      <c r="AQ14" s="97"/>
      <c r="AR14" s="90"/>
      <c r="AS14" s="90"/>
      <c r="AT14" s="90"/>
      <c r="AU14" s="90"/>
      <c r="AV14" s="98"/>
    </row>
    <row r="15" spans="1:48" ht="186.75" customHeight="1" x14ac:dyDescent="0.2">
      <c r="A15" s="564"/>
      <c r="B15" s="248">
        <f t="shared" si="0"/>
        <v>7</v>
      </c>
      <c r="C15" s="230" t="s">
        <v>341</v>
      </c>
      <c r="D15" s="230" t="s">
        <v>342</v>
      </c>
      <c r="E15" s="253" t="s">
        <v>381</v>
      </c>
      <c r="F15" s="41" t="s">
        <v>444</v>
      </c>
      <c r="G15" s="300">
        <v>44585</v>
      </c>
      <c r="H15" s="78" t="s">
        <v>432</v>
      </c>
      <c r="I15" s="126"/>
      <c r="J15" s="290"/>
      <c r="K15" s="90"/>
      <c r="L15" s="293"/>
      <c r="M15" s="299"/>
      <c r="N15" s="375"/>
      <c r="O15" s="400"/>
      <c r="P15" s="98"/>
      <c r="Q15" s="97"/>
      <c r="R15" s="90"/>
      <c r="S15" s="90"/>
      <c r="T15" s="90"/>
      <c r="U15" s="90"/>
      <c r="V15" s="98"/>
      <c r="W15" s="97"/>
      <c r="X15" s="90"/>
      <c r="Y15" s="90"/>
      <c r="Z15" s="98"/>
      <c r="AA15" s="97"/>
      <c r="AB15" s="90"/>
      <c r="AC15" s="98"/>
      <c r="AD15" s="97"/>
      <c r="AE15" s="90"/>
      <c r="AF15" s="90"/>
      <c r="AG15" s="90"/>
      <c r="AH15" s="90"/>
      <c r="AI15" s="98"/>
      <c r="AJ15" s="97"/>
      <c r="AK15" s="90"/>
      <c r="AL15" s="90"/>
      <c r="AM15" s="98"/>
      <c r="AN15" s="97"/>
      <c r="AO15" s="90"/>
      <c r="AP15" s="98"/>
      <c r="AQ15" s="97"/>
      <c r="AR15" s="90"/>
      <c r="AS15" s="90"/>
      <c r="AT15" s="90"/>
      <c r="AU15" s="90"/>
      <c r="AV15" s="98"/>
    </row>
    <row r="16" spans="1:48" ht="106.5" customHeight="1" x14ac:dyDescent="0.2">
      <c r="A16" s="565"/>
      <c r="B16" s="248">
        <f t="shared" si="0"/>
        <v>8</v>
      </c>
      <c r="C16" s="230" t="s">
        <v>375</v>
      </c>
      <c r="D16" s="230" t="s">
        <v>374</v>
      </c>
      <c r="E16" s="41" t="s">
        <v>444</v>
      </c>
      <c r="F16" s="254" t="s">
        <v>337</v>
      </c>
      <c r="G16" s="558">
        <v>44588</v>
      </c>
      <c r="H16" s="228" t="s">
        <v>276</v>
      </c>
      <c r="I16" s="126"/>
      <c r="J16" s="290"/>
      <c r="K16" s="90"/>
      <c r="L16" s="293"/>
      <c r="M16" s="299"/>
      <c r="N16" s="375"/>
      <c r="O16" s="400"/>
      <c r="P16" s="98"/>
      <c r="Q16" s="97"/>
      <c r="R16" s="90"/>
      <c r="S16" s="90"/>
      <c r="T16" s="90"/>
      <c r="U16" s="90"/>
      <c r="V16" s="98"/>
      <c r="W16" s="97"/>
      <c r="X16" s="90"/>
      <c r="Y16" s="90"/>
      <c r="Z16" s="98"/>
      <c r="AA16" s="97"/>
      <c r="AB16" s="90"/>
      <c r="AC16" s="98"/>
      <c r="AD16" s="97"/>
      <c r="AE16" s="90"/>
      <c r="AF16" s="90"/>
      <c r="AG16" s="90"/>
      <c r="AH16" s="90"/>
      <c r="AI16" s="98"/>
      <c r="AJ16" s="97"/>
      <c r="AK16" s="90"/>
      <c r="AL16" s="90"/>
      <c r="AM16" s="98"/>
      <c r="AN16" s="97"/>
      <c r="AO16" s="90"/>
      <c r="AP16" s="98"/>
      <c r="AQ16" s="97"/>
      <c r="AR16" s="90"/>
      <c r="AS16" s="90"/>
      <c r="AT16" s="90"/>
      <c r="AU16" s="90"/>
      <c r="AV16" s="98"/>
    </row>
    <row r="17" spans="1:48" ht="141" customHeight="1" x14ac:dyDescent="0.2">
      <c r="A17" s="566" t="s">
        <v>332</v>
      </c>
      <c r="B17" s="248">
        <f t="shared" si="0"/>
        <v>9</v>
      </c>
      <c r="C17" s="230" t="s">
        <v>377</v>
      </c>
      <c r="D17" s="230" t="s">
        <v>376</v>
      </c>
      <c r="E17" s="41" t="s">
        <v>444</v>
      </c>
      <c r="F17" s="254" t="s">
        <v>337</v>
      </c>
      <c r="G17" s="558">
        <v>44683</v>
      </c>
      <c r="H17" s="231" t="s">
        <v>448</v>
      </c>
      <c r="I17" s="442"/>
      <c r="J17" s="443"/>
      <c r="K17" s="306"/>
      <c r="L17" s="293"/>
      <c r="M17" s="299"/>
      <c r="N17" s="375"/>
      <c r="O17" s="400"/>
      <c r="P17" s="378"/>
      <c r="Q17" s="97"/>
      <c r="R17" s="90"/>
      <c r="S17" s="90"/>
      <c r="T17" s="90"/>
      <c r="U17" s="90"/>
      <c r="V17" s="98"/>
      <c r="W17" s="97"/>
      <c r="X17" s="90"/>
      <c r="Y17" s="90"/>
      <c r="Z17" s="98"/>
      <c r="AA17" s="97"/>
      <c r="AB17" s="90"/>
      <c r="AC17" s="98"/>
      <c r="AD17" s="97"/>
      <c r="AE17" s="90"/>
      <c r="AF17" s="90"/>
      <c r="AG17" s="90"/>
      <c r="AH17" s="90"/>
      <c r="AI17" s="98"/>
      <c r="AJ17" s="97"/>
      <c r="AK17" s="90"/>
      <c r="AL17" s="90"/>
      <c r="AM17" s="98"/>
      <c r="AN17" s="97"/>
      <c r="AO17" s="90"/>
      <c r="AP17" s="98"/>
      <c r="AQ17" s="97"/>
      <c r="AR17" s="90"/>
      <c r="AS17" s="90"/>
      <c r="AT17" s="90"/>
      <c r="AU17" s="90"/>
      <c r="AV17" s="98"/>
    </row>
    <row r="18" spans="1:48" ht="94.5" customHeight="1" x14ac:dyDescent="0.2">
      <c r="A18" s="567"/>
      <c r="B18" s="248">
        <f t="shared" si="0"/>
        <v>10</v>
      </c>
      <c r="C18" s="76" t="s">
        <v>234</v>
      </c>
      <c r="D18" s="78" t="s">
        <v>235</v>
      </c>
      <c r="E18" s="251" t="s">
        <v>447</v>
      </c>
      <c r="F18" s="254" t="s">
        <v>337</v>
      </c>
      <c r="G18" s="558">
        <v>44683</v>
      </c>
      <c r="H18" s="231" t="s">
        <v>315</v>
      </c>
      <c r="I18" s="366"/>
      <c r="J18" s="374"/>
      <c r="K18" s="375"/>
      <c r="L18" s="293"/>
      <c r="M18" s="299"/>
      <c r="N18" s="375"/>
      <c r="O18" s="400"/>
      <c r="P18" s="364"/>
      <c r="Q18" s="97"/>
      <c r="R18" s="90"/>
      <c r="S18" s="90"/>
      <c r="T18" s="90"/>
      <c r="U18" s="90"/>
      <c r="V18" s="98"/>
      <c r="W18" s="97"/>
      <c r="X18" s="90"/>
      <c r="Y18" s="90"/>
      <c r="Z18" s="98"/>
      <c r="AA18" s="97"/>
      <c r="AB18" s="90"/>
      <c r="AC18" s="98"/>
      <c r="AD18" s="97"/>
      <c r="AE18" s="90"/>
      <c r="AF18" s="90"/>
      <c r="AG18" s="90"/>
      <c r="AH18" s="90"/>
      <c r="AI18" s="98"/>
      <c r="AJ18" s="97"/>
      <c r="AK18" s="90"/>
      <c r="AL18" s="90"/>
      <c r="AM18" s="98"/>
      <c r="AN18" s="97"/>
      <c r="AO18" s="90"/>
      <c r="AP18" s="98"/>
      <c r="AQ18" s="97"/>
      <c r="AR18" s="90"/>
      <c r="AS18" s="90"/>
      <c r="AT18" s="90"/>
      <c r="AU18" s="90"/>
      <c r="AV18" s="98"/>
    </row>
    <row r="19" spans="1:48" ht="111" customHeight="1" x14ac:dyDescent="0.2">
      <c r="A19" s="568"/>
      <c r="B19" s="248">
        <f t="shared" si="0"/>
        <v>11</v>
      </c>
      <c r="C19" s="76" t="s">
        <v>236</v>
      </c>
      <c r="D19" s="78" t="s">
        <v>235</v>
      </c>
      <c r="E19" s="251" t="s">
        <v>447</v>
      </c>
      <c r="F19" s="255" t="s">
        <v>337</v>
      </c>
      <c r="G19" s="558">
        <v>44683</v>
      </c>
      <c r="H19" s="231" t="s">
        <v>315</v>
      </c>
      <c r="I19" s="366"/>
      <c r="J19" s="374"/>
      <c r="K19" s="375"/>
      <c r="L19" s="293"/>
      <c r="M19" s="299"/>
      <c r="N19" s="375"/>
      <c r="O19" s="400"/>
      <c r="P19" s="364"/>
      <c r="Q19" s="97"/>
      <c r="R19" s="90"/>
      <c r="S19" s="90"/>
      <c r="T19" s="90"/>
      <c r="U19" s="90"/>
      <c r="V19" s="98"/>
      <c r="W19" s="97"/>
      <c r="X19" s="90"/>
      <c r="Y19" s="90"/>
      <c r="Z19" s="98"/>
      <c r="AA19" s="97"/>
      <c r="AB19" s="90"/>
      <c r="AC19" s="98"/>
      <c r="AD19" s="97"/>
      <c r="AE19" s="90"/>
      <c r="AF19" s="90"/>
      <c r="AG19" s="90"/>
      <c r="AH19" s="90"/>
      <c r="AI19" s="98"/>
      <c r="AJ19" s="97"/>
      <c r="AK19" s="90"/>
      <c r="AL19" s="90"/>
      <c r="AM19" s="98"/>
      <c r="AN19" s="97"/>
      <c r="AO19" s="90"/>
      <c r="AP19" s="98"/>
      <c r="AQ19" s="97"/>
      <c r="AR19" s="90"/>
      <c r="AS19" s="90"/>
      <c r="AT19" s="90"/>
      <c r="AU19" s="90"/>
      <c r="AV19" s="98"/>
    </row>
    <row r="20" spans="1:48" s="40" customFormat="1" ht="213" customHeight="1" x14ac:dyDescent="0.2">
      <c r="A20" s="54"/>
      <c r="B20" s="54"/>
      <c r="C20" s="55"/>
      <c r="D20" s="56"/>
      <c r="E20" s="65"/>
      <c r="F20" s="52"/>
      <c r="G20" s="52"/>
      <c r="H20" s="58"/>
    </row>
    <row r="21" spans="1:48" ht="273" customHeight="1" x14ac:dyDescent="0.2">
      <c r="A21" s="59"/>
      <c r="B21" s="59"/>
      <c r="C21" s="60"/>
      <c r="D21" s="60"/>
      <c r="E21" s="63"/>
      <c r="H21" s="61"/>
    </row>
    <row r="22" spans="1:48" ht="372.75" customHeight="1" x14ac:dyDescent="0.2">
      <c r="A22" s="59"/>
      <c r="B22" s="59"/>
      <c r="C22" s="62"/>
      <c r="D22" s="60"/>
      <c r="E22" s="63"/>
      <c r="H22" s="63"/>
    </row>
    <row r="23" spans="1:48" ht="408.75" customHeight="1" x14ac:dyDescent="0.2">
      <c r="A23" s="59"/>
      <c r="B23" s="59"/>
      <c r="C23" s="62"/>
      <c r="D23" s="60"/>
      <c r="E23" s="63"/>
      <c r="H23" s="64"/>
    </row>
    <row r="24" spans="1:48" ht="198.75" customHeight="1" x14ac:dyDescent="0.2">
      <c r="A24" s="560"/>
      <c r="B24" s="110"/>
      <c r="C24" s="57"/>
      <c r="D24" s="57"/>
      <c r="E24" s="65"/>
      <c r="H24" s="65"/>
    </row>
    <row r="25" spans="1:48" ht="158.25" customHeight="1" x14ac:dyDescent="0.2">
      <c r="A25" s="560"/>
      <c r="B25" s="110"/>
      <c r="C25" s="62"/>
      <c r="D25" s="62"/>
      <c r="E25" s="65"/>
      <c r="H25" s="63"/>
    </row>
    <row r="26" spans="1:48" ht="211.5" customHeight="1" x14ac:dyDescent="0.2">
      <c r="A26" s="560"/>
      <c r="B26" s="110"/>
      <c r="C26" s="62"/>
      <c r="D26" s="62"/>
      <c r="E26" s="65"/>
      <c r="H26" s="63"/>
    </row>
    <row r="27" spans="1:48" ht="227.25" customHeight="1" x14ac:dyDescent="0.2">
      <c r="A27" s="560"/>
      <c r="B27" s="110"/>
      <c r="C27" s="57"/>
      <c r="D27" s="57"/>
      <c r="E27" s="65"/>
      <c r="H27" s="65"/>
    </row>
    <row r="28" spans="1:48" ht="14.25" x14ac:dyDescent="0.2">
      <c r="A28" s="38"/>
      <c r="B28" s="38"/>
      <c r="C28" s="42"/>
      <c r="D28" s="42"/>
      <c r="E28" s="232"/>
      <c r="H28" s="43"/>
    </row>
    <row r="29" spans="1:48" ht="14.25" hidden="1" x14ac:dyDescent="0.2"/>
    <row r="30" spans="1:48" ht="14.25" hidden="1" x14ac:dyDescent="0.2"/>
    <row r="31" spans="1:48" ht="14.25" hidden="1" x14ac:dyDescent="0.2"/>
    <row r="32" spans="1:48" ht="14.25" hidden="1" x14ac:dyDescent="0.2"/>
    <row r="33" ht="14.25" hidden="1" x14ac:dyDescent="0.2"/>
    <row r="34" ht="14.25" hidden="1" x14ac:dyDescent="0.2"/>
    <row r="35" ht="14.25" hidden="1" x14ac:dyDescent="0.2"/>
    <row r="36" ht="14.25" hidden="1" x14ac:dyDescent="0.2"/>
    <row r="37" ht="14.25" hidden="1" x14ac:dyDescent="0.2"/>
    <row r="38" ht="14.25" hidden="1" x14ac:dyDescent="0.2"/>
    <row r="39" ht="14.25" hidden="1" x14ac:dyDescent="0.2"/>
    <row r="40" ht="14.25" hidden="1" x14ac:dyDescent="0.2"/>
    <row r="41" ht="14.25" hidden="1" x14ac:dyDescent="0.2"/>
    <row r="42" ht="14.25" hidden="1" x14ac:dyDescent="0.2"/>
    <row r="43" ht="14.25" hidden="1" x14ac:dyDescent="0.2"/>
    <row r="44" ht="14.25" hidden="1" x14ac:dyDescent="0.2"/>
  </sheetData>
  <sheetProtection selectLockedCells="1"/>
  <autoFilter ref="A7:H19" xr:uid="{00000000-0001-0000-0200-000000000000}"/>
  <dataConsolidate/>
  <mergeCells count="45">
    <mergeCell ref="AL1:AU3"/>
    <mergeCell ref="AJ4:AV4"/>
    <mergeCell ref="AJ6:AV6"/>
    <mergeCell ref="I5:S5"/>
    <mergeCell ref="T5:V5"/>
    <mergeCell ref="W5:AF5"/>
    <mergeCell ref="AG5:AI5"/>
    <mergeCell ref="AJ5:AS5"/>
    <mergeCell ref="AT5:AV5"/>
    <mergeCell ref="Y1:AH3"/>
    <mergeCell ref="W4:AI4"/>
    <mergeCell ref="W6:AI6"/>
    <mergeCell ref="AJ1:AK3"/>
    <mergeCell ref="K1:U3"/>
    <mergeCell ref="I4:V4"/>
    <mergeCell ref="I6:V6"/>
    <mergeCell ref="I1:J3"/>
    <mergeCell ref="W1:X3"/>
    <mergeCell ref="A5:E5"/>
    <mergeCell ref="B7:B8"/>
    <mergeCell ref="H7:H8"/>
    <mergeCell ref="M7:P7"/>
    <mergeCell ref="I7:L7"/>
    <mergeCell ref="Q7:V7"/>
    <mergeCell ref="A4:H4"/>
    <mergeCell ref="A6:H6"/>
    <mergeCell ref="F7:F8"/>
    <mergeCell ref="E7:E8"/>
    <mergeCell ref="A1:F3"/>
    <mergeCell ref="F5:H5"/>
    <mergeCell ref="G7:G8"/>
    <mergeCell ref="AQ7:AV7"/>
    <mergeCell ref="W7:Z7"/>
    <mergeCell ref="AA7:AC7"/>
    <mergeCell ref="AD7:AI7"/>
    <mergeCell ref="AJ7:AM7"/>
    <mergeCell ref="AN7:AP7"/>
    <mergeCell ref="A26:A27"/>
    <mergeCell ref="A24:A25"/>
    <mergeCell ref="A7:A8"/>
    <mergeCell ref="C7:C8"/>
    <mergeCell ref="D7:D8"/>
    <mergeCell ref="A9:A12"/>
    <mergeCell ref="A14:A16"/>
    <mergeCell ref="A17:A19"/>
  </mergeCells>
  <printOptions horizontalCentered="1"/>
  <pageMargins left="0.19685039370078741" right="0.19685039370078741" top="0.78740157480314965" bottom="0.39370078740157483" header="0" footer="0"/>
  <pageSetup paperSize="14" scale="22" orientation="landscape"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'CONTROL DE CAMBIOS'!$A$34:$A$37</xm:f>
          </x14:formula1>
          <xm:sqref>AB8 AO8 N8</xm:sqref>
        </x14:dataValidation>
        <x14:dataValidation type="list" allowBlank="1" showInputMessage="1" showErrorMessage="1" xr:uid="{00000000-0002-0000-0200-000001000000}">
          <x14:formula1>
            <xm:f>'CONTROL DE CAMBIOS'!$C$34:$C$38</xm:f>
          </x14:formula1>
          <xm:sqref>AI8 AV8 V8</xm:sqref>
        </x14:dataValidation>
        <x14:dataValidation type="list" allowBlank="1" showInputMessage="1" showErrorMessage="1" xr:uid="{00000000-0002-0000-0200-000002000000}">
          <x14:formula1>
            <xm:f>'C:\Users\jmurilloc\Downloads\[F - PAAC.xlsx]CONTROL DE CAMBIOS'!#REF!</xm:f>
          </x14:formula1>
          <xm:sqref>AB18:AB19 AO18:AO19 AI18:AI19 AV18:AV19 V18:V19 V13 AV13 AI13 AO13 AB13</xm:sqref>
        </x14:dataValidation>
        <x14:dataValidation type="list" allowBlank="1" showInputMessage="1" showErrorMessage="1" xr:uid="{00000000-0002-0000-0200-000003000000}">
          <x14:formula1>
            <xm:f>'C:\Users\jmurilloc\Downloads\[COMPONENTE 1 PACC ENERO 2022.xlsx]CONTROL DE CAMBIOS'!#REF!</xm:f>
          </x14:formula1>
          <xm:sqref>AO14:AO17 AB9:AB12 AO9:AO12 V9:V12 AI9:AI12 AV9:AV12 V14:V17 AV14:AV17 AI14:AI17 AB14:AB17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X13"/>
  <sheetViews>
    <sheetView zoomScale="50" zoomScaleNormal="50" workbookViewId="0">
      <selection activeCell="I1" sqref="I1:J1"/>
    </sheetView>
  </sheetViews>
  <sheetFormatPr baseColWidth="10" defaultColWidth="11.42578125" defaultRowHeight="14.25" x14ac:dyDescent="0.2"/>
  <cols>
    <col min="1" max="1" width="11.42578125" style="38"/>
    <col min="2" max="2" width="39.85546875" style="38" customWidth="1"/>
    <col min="3" max="3" width="60.7109375" style="38" customWidth="1"/>
    <col min="4" max="4" width="37.85546875" style="38" customWidth="1"/>
    <col min="5" max="5" width="61" style="38" customWidth="1"/>
    <col min="6" max="6" width="18.5703125" style="38" customWidth="1"/>
    <col min="7" max="7" width="33.140625" style="38" customWidth="1"/>
    <col min="8" max="8" width="26.7109375" style="38" customWidth="1"/>
    <col min="9" max="9" width="29.28515625" style="38" customWidth="1"/>
    <col min="10" max="10" width="24.7109375" style="38" customWidth="1"/>
    <col min="11" max="11" width="64.7109375" style="39" customWidth="1"/>
    <col min="12" max="12" width="20.28515625" style="39" customWidth="1"/>
    <col min="13" max="13" width="61.28515625" style="39" customWidth="1"/>
    <col min="14" max="14" width="87.7109375" style="39" customWidth="1"/>
    <col min="15" max="15" width="21.140625" style="39" customWidth="1"/>
    <col min="16" max="17" width="33.7109375" style="39" customWidth="1"/>
    <col min="18" max="18" width="68.7109375" style="39" customWidth="1"/>
    <col min="19" max="23" width="33.7109375" style="39" customWidth="1"/>
    <col min="24" max="24" width="44.42578125" style="39" customWidth="1"/>
    <col min="25" max="33" width="17.7109375" style="38" hidden="1" customWidth="1"/>
    <col min="34" max="34" width="21.5703125" style="38" hidden="1" customWidth="1"/>
    <col min="35" max="35" width="17.7109375" style="38" hidden="1" customWidth="1"/>
    <col min="36" max="36" width="21" style="38" hidden="1" customWidth="1"/>
    <col min="37" max="37" width="27.28515625" style="38" hidden="1" customWidth="1"/>
    <col min="38" max="48" width="17.7109375" style="38" hidden="1" customWidth="1"/>
    <col min="49" max="49" width="24.5703125" style="38" hidden="1" customWidth="1"/>
    <col min="50" max="50" width="26.7109375" style="38" hidden="1" customWidth="1"/>
    <col min="51" max="51" width="11.42578125" style="38" customWidth="1"/>
    <col min="52" max="16384" width="11.42578125" style="38"/>
  </cols>
  <sheetData>
    <row r="1" spans="1:50" ht="34.5" customHeight="1" x14ac:dyDescent="0.2">
      <c r="A1" s="625" t="s">
        <v>202</v>
      </c>
      <c r="B1" s="609"/>
      <c r="C1" s="609"/>
      <c r="D1" s="609"/>
      <c r="E1" s="609"/>
      <c r="F1" s="609"/>
      <c r="G1" s="609"/>
      <c r="H1" s="609"/>
      <c r="I1" s="619" t="s">
        <v>522</v>
      </c>
      <c r="J1" s="620"/>
      <c r="K1" s="578"/>
      <c r="L1" s="579"/>
      <c r="M1" s="609" t="s">
        <v>148</v>
      </c>
      <c r="N1" s="609"/>
      <c r="O1" s="609"/>
      <c r="P1" s="609"/>
      <c r="Q1" s="609"/>
      <c r="R1" s="609"/>
      <c r="S1" s="609"/>
      <c r="T1" s="609"/>
      <c r="U1" s="609"/>
      <c r="V1" s="609"/>
      <c r="W1" s="609"/>
      <c r="X1" s="281" t="s">
        <v>147</v>
      </c>
      <c r="Y1" s="643"/>
      <c r="Z1" s="644"/>
      <c r="AA1" s="640"/>
      <c r="AB1" s="641"/>
      <c r="AC1" s="641"/>
      <c r="AD1" s="641"/>
      <c r="AE1" s="641"/>
      <c r="AF1" s="641"/>
      <c r="AG1" s="641"/>
      <c r="AH1" s="641"/>
      <c r="AI1" s="641"/>
      <c r="AJ1" s="642"/>
      <c r="AK1" s="205"/>
      <c r="AL1" s="643"/>
      <c r="AM1" s="644"/>
      <c r="AN1" s="640"/>
      <c r="AO1" s="641"/>
      <c r="AP1" s="641"/>
      <c r="AQ1" s="641"/>
      <c r="AR1" s="641"/>
      <c r="AS1" s="641"/>
      <c r="AT1" s="641"/>
      <c r="AU1" s="641"/>
      <c r="AV1" s="641"/>
      <c r="AW1" s="642"/>
      <c r="AX1" s="205"/>
    </row>
    <row r="2" spans="1:50" ht="36" customHeight="1" x14ac:dyDescent="0.2">
      <c r="A2" s="611"/>
      <c r="B2" s="610"/>
      <c r="C2" s="610"/>
      <c r="D2" s="610"/>
      <c r="E2" s="610"/>
      <c r="F2" s="610"/>
      <c r="G2" s="610"/>
      <c r="H2" s="610"/>
      <c r="I2" s="621" t="s">
        <v>521</v>
      </c>
      <c r="J2" s="622"/>
      <c r="K2" s="580"/>
      <c r="L2" s="581"/>
      <c r="M2" s="610"/>
      <c r="N2" s="610"/>
      <c r="O2" s="610"/>
      <c r="P2" s="610"/>
      <c r="Q2" s="610"/>
      <c r="R2" s="610"/>
      <c r="S2" s="610"/>
      <c r="T2" s="610"/>
      <c r="U2" s="610"/>
      <c r="V2" s="610"/>
      <c r="W2" s="610"/>
      <c r="X2" s="120" t="s">
        <v>198</v>
      </c>
      <c r="Y2" s="645"/>
      <c r="Z2" s="646"/>
      <c r="AA2" s="600"/>
      <c r="AB2" s="601"/>
      <c r="AC2" s="601"/>
      <c r="AD2" s="601"/>
      <c r="AE2" s="601"/>
      <c r="AF2" s="601"/>
      <c r="AG2" s="601"/>
      <c r="AH2" s="601"/>
      <c r="AI2" s="601"/>
      <c r="AJ2" s="602"/>
      <c r="AK2" s="120"/>
      <c r="AL2" s="645"/>
      <c r="AM2" s="646"/>
      <c r="AN2" s="600"/>
      <c r="AO2" s="601"/>
      <c r="AP2" s="601"/>
      <c r="AQ2" s="601"/>
      <c r="AR2" s="601"/>
      <c r="AS2" s="601"/>
      <c r="AT2" s="601"/>
      <c r="AU2" s="601"/>
      <c r="AV2" s="601"/>
      <c r="AW2" s="602"/>
      <c r="AX2" s="206"/>
    </row>
    <row r="3" spans="1:50" ht="42" customHeight="1" thickBot="1" x14ac:dyDescent="0.25">
      <c r="A3" s="626"/>
      <c r="B3" s="627"/>
      <c r="C3" s="627"/>
      <c r="D3" s="627"/>
      <c r="E3" s="627"/>
      <c r="F3" s="627"/>
      <c r="G3" s="627"/>
      <c r="H3" s="627"/>
      <c r="I3" s="623" t="s">
        <v>445</v>
      </c>
      <c r="J3" s="624"/>
      <c r="K3" s="580"/>
      <c r="L3" s="581"/>
      <c r="M3" s="610"/>
      <c r="N3" s="610"/>
      <c r="O3" s="610"/>
      <c r="P3" s="610"/>
      <c r="Q3" s="610"/>
      <c r="R3" s="610"/>
      <c r="S3" s="610"/>
      <c r="T3" s="610"/>
      <c r="U3" s="610"/>
      <c r="V3" s="610"/>
      <c r="W3" s="610"/>
      <c r="X3" s="120" t="s">
        <v>199</v>
      </c>
      <c r="Y3" s="647"/>
      <c r="Z3" s="648"/>
      <c r="AA3" s="603"/>
      <c r="AB3" s="604"/>
      <c r="AC3" s="604"/>
      <c r="AD3" s="604"/>
      <c r="AE3" s="604"/>
      <c r="AF3" s="604"/>
      <c r="AG3" s="604"/>
      <c r="AH3" s="604"/>
      <c r="AI3" s="604"/>
      <c r="AJ3" s="605"/>
      <c r="AK3" s="120"/>
      <c r="AL3" s="647"/>
      <c r="AM3" s="648"/>
      <c r="AN3" s="603"/>
      <c r="AO3" s="604"/>
      <c r="AP3" s="604"/>
      <c r="AQ3" s="604"/>
      <c r="AR3" s="604"/>
      <c r="AS3" s="604"/>
      <c r="AT3" s="604"/>
      <c r="AU3" s="604"/>
      <c r="AV3" s="604"/>
      <c r="AW3" s="605"/>
      <c r="AX3" s="206"/>
    </row>
    <row r="4" spans="1:50" ht="48.75" customHeight="1" x14ac:dyDescent="0.2">
      <c r="A4" s="617" t="s">
        <v>144</v>
      </c>
      <c r="B4" s="604"/>
      <c r="C4" s="604"/>
      <c r="D4" s="604"/>
      <c r="E4" s="604"/>
      <c r="F4" s="604"/>
      <c r="G4" s="604"/>
      <c r="H4" s="604"/>
      <c r="I4" s="604"/>
      <c r="J4" s="618"/>
      <c r="K4" s="611" t="s">
        <v>144</v>
      </c>
      <c r="L4" s="610"/>
      <c r="M4" s="610"/>
      <c r="N4" s="610"/>
      <c r="O4" s="610"/>
      <c r="P4" s="610"/>
      <c r="Q4" s="610"/>
      <c r="R4" s="610"/>
      <c r="S4" s="610"/>
      <c r="T4" s="610"/>
      <c r="U4" s="610"/>
      <c r="V4" s="610"/>
      <c r="W4" s="610"/>
      <c r="X4" s="612"/>
      <c r="Y4" s="652"/>
      <c r="Z4" s="592"/>
      <c r="AA4" s="592"/>
      <c r="AB4" s="592"/>
      <c r="AC4" s="592"/>
      <c r="AD4" s="592"/>
      <c r="AE4" s="592"/>
      <c r="AF4" s="592"/>
      <c r="AG4" s="592"/>
      <c r="AH4" s="592"/>
      <c r="AI4" s="592"/>
      <c r="AJ4" s="592"/>
      <c r="AK4" s="593"/>
      <c r="AL4" s="652"/>
      <c r="AM4" s="592"/>
      <c r="AN4" s="592"/>
      <c r="AO4" s="592"/>
      <c r="AP4" s="592"/>
      <c r="AQ4" s="592"/>
      <c r="AR4" s="592"/>
      <c r="AS4" s="592"/>
      <c r="AT4" s="592"/>
      <c r="AU4" s="592"/>
      <c r="AV4" s="592"/>
      <c r="AW4" s="592"/>
      <c r="AX4" s="593"/>
    </row>
    <row r="5" spans="1:50" ht="73.5" customHeight="1" x14ac:dyDescent="0.2">
      <c r="A5" s="616" t="s">
        <v>206</v>
      </c>
      <c r="B5" s="585"/>
      <c r="C5" s="585"/>
      <c r="D5" s="585"/>
      <c r="E5" s="585"/>
      <c r="F5" s="585"/>
      <c r="G5" s="585"/>
      <c r="H5" s="586"/>
      <c r="I5" s="631" t="s">
        <v>495</v>
      </c>
      <c r="J5" s="632"/>
      <c r="K5" s="616" t="s">
        <v>201</v>
      </c>
      <c r="L5" s="585"/>
      <c r="M5" s="585"/>
      <c r="N5" s="585"/>
      <c r="O5" s="585"/>
      <c r="P5" s="585"/>
      <c r="Q5" s="585"/>
      <c r="R5" s="585"/>
      <c r="S5" s="585"/>
      <c r="T5" s="585"/>
      <c r="U5" s="586"/>
      <c r="V5" s="584" t="s">
        <v>515</v>
      </c>
      <c r="W5" s="585"/>
      <c r="X5" s="606"/>
      <c r="Y5" s="616"/>
      <c r="Z5" s="585"/>
      <c r="AA5" s="585"/>
      <c r="AB5" s="585"/>
      <c r="AC5" s="585"/>
      <c r="AD5" s="585"/>
      <c r="AE5" s="585"/>
      <c r="AF5" s="585"/>
      <c r="AG5" s="585"/>
      <c r="AH5" s="586"/>
      <c r="AI5" s="584"/>
      <c r="AJ5" s="585"/>
      <c r="AK5" s="606"/>
      <c r="AL5" s="616"/>
      <c r="AM5" s="585"/>
      <c r="AN5" s="585"/>
      <c r="AO5" s="585"/>
      <c r="AP5" s="585"/>
      <c r="AQ5" s="585"/>
      <c r="AR5" s="585"/>
      <c r="AS5" s="585"/>
      <c r="AT5" s="585"/>
      <c r="AU5" s="586"/>
      <c r="AV5" s="584"/>
      <c r="AW5" s="585"/>
      <c r="AX5" s="606"/>
    </row>
    <row r="6" spans="1:50" ht="48.75" customHeight="1" thickBot="1" x14ac:dyDescent="0.25">
      <c r="A6" s="628" t="s">
        <v>150</v>
      </c>
      <c r="B6" s="629"/>
      <c r="C6" s="629"/>
      <c r="D6" s="629"/>
      <c r="E6" s="629"/>
      <c r="F6" s="629"/>
      <c r="G6" s="629"/>
      <c r="H6" s="629"/>
      <c r="I6" s="629"/>
      <c r="J6" s="630"/>
      <c r="K6" s="613" t="s">
        <v>150</v>
      </c>
      <c r="L6" s="614"/>
      <c r="M6" s="614"/>
      <c r="N6" s="614"/>
      <c r="O6" s="614"/>
      <c r="P6" s="614"/>
      <c r="Q6" s="614"/>
      <c r="R6" s="614"/>
      <c r="S6" s="614"/>
      <c r="T6" s="614"/>
      <c r="U6" s="614"/>
      <c r="V6" s="614"/>
      <c r="W6" s="614"/>
      <c r="X6" s="615"/>
      <c r="Y6" s="613"/>
      <c r="Z6" s="614"/>
      <c r="AA6" s="614"/>
      <c r="AB6" s="614"/>
      <c r="AC6" s="614"/>
      <c r="AD6" s="614"/>
      <c r="AE6" s="614"/>
      <c r="AF6" s="614"/>
      <c r="AG6" s="614"/>
      <c r="AH6" s="614"/>
      <c r="AI6" s="614"/>
      <c r="AJ6" s="614"/>
      <c r="AK6" s="615"/>
      <c r="AL6" s="613"/>
      <c r="AM6" s="614"/>
      <c r="AN6" s="614"/>
      <c r="AO6" s="614"/>
      <c r="AP6" s="614"/>
      <c r="AQ6" s="614"/>
      <c r="AR6" s="614"/>
      <c r="AS6" s="614"/>
      <c r="AT6" s="614"/>
      <c r="AU6" s="614"/>
      <c r="AV6" s="614"/>
      <c r="AW6" s="614"/>
      <c r="AX6" s="615"/>
    </row>
    <row r="7" spans="1:50" ht="33.75" customHeight="1" x14ac:dyDescent="0.2">
      <c r="A7" s="633" t="s">
        <v>123</v>
      </c>
      <c r="B7" s="633" t="s">
        <v>164</v>
      </c>
      <c r="C7" s="633" t="s">
        <v>327</v>
      </c>
      <c r="D7" s="633" t="s">
        <v>328</v>
      </c>
      <c r="E7" s="633" t="s">
        <v>329</v>
      </c>
      <c r="F7" s="633" t="s">
        <v>330</v>
      </c>
      <c r="G7" s="633" t="s">
        <v>124</v>
      </c>
      <c r="H7" s="633" t="s">
        <v>125</v>
      </c>
      <c r="I7" s="633" t="s">
        <v>126</v>
      </c>
      <c r="J7" s="633" t="s">
        <v>331</v>
      </c>
      <c r="K7" s="588" t="s">
        <v>188</v>
      </c>
      <c r="L7" s="589"/>
      <c r="M7" s="589"/>
      <c r="N7" s="590"/>
      <c r="O7" s="575" t="s">
        <v>189</v>
      </c>
      <c r="P7" s="576"/>
      <c r="Q7" s="587"/>
      <c r="R7" s="577"/>
      <c r="S7" s="569" t="s">
        <v>190</v>
      </c>
      <c r="T7" s="570"/>
      <c r="U7" s="570"/>
      <c r="V7" s="570"/>
      <c r="W7" s="570"/>
      <c r="X7" s="571"/>
      <c r="Y7" s="572"/>
      <c r="Z7" s="573"/>
      <c r="AA7" s="573"/>
      <c r="AB7" s="574"/>
      <c r="AC7" s="575"/>
      <c r="AD7" s="576"/>
      <c r="AE7" s="577"/>
      <c r="AF7" s="569"/>
      <c r="AG7" s="570"/>
      <c r="AH7" s="570"/>
      <c r="AI7" s="570"/>
      <c r="AJ7" s="570"/>
      <c r="AK7" s="571"/>
      <c r="AL7" s="572"/>
      <c r="AM7" s="573"/>
      <c r="AN7" s="573"/>
      <c r="AO7" s="574"/>
      <c r="AP7" s="575"/>
      <c r="AQ7" s="576"/>
      <c r="AR7" s="577"/>
      <c r="AS7" s="569"/>
      <c r="AT7" s="570"/>
      <c r="AU7" s="570"/>
      <c r="AV7" s="570"/>
      <c r="AW7" s="570"/>
      <c r="AX7" s="571"/>
    </row>
    <row r="8" spans="1:50" ht="45" customHeight="1" x14ac:dyDescent="0.2">
      <c r="A8" s="633"/>
      <c r="B8" s="633"/>
      <c r="C8" s="633"/>
      <c r="D8" s="633"/>
      <c r="E8" s="633"/>
      <c r="F8" s="633"/>
      <c r="G8" s="633"/>
      <c r="H8" s="633"/>
      <c r="I8" s="633"/>
      <c r="J8" s="633"/>
      <c r="K8" s="445" t="s">
        <v>167</v>
      </c>
      <c r="L8" s="446" t="s">
        <v>165</v>
      </c>
      <c r="M8" s="446" t="s">
        <v>168</v>
      </c>
      <c r="N8" s="447" t="s">
        <v>169</v>
      </c>
      <c r="O8" s="276" t="s">
        <v>170</v>
      </c>
      <c r="P8" s="277" t="s">
        <v>174</v>
      </c>
      <c r="Q8" s="559" t="s">
        <v>517</v>
      </c>
      <c r="R8" s="278" t="s">
        <v>171</v>
      </c>
      <c r="S8" s="279" t="s">
        <v>186</v>
      </c>
      <c r="T8" s="274" t="s">
        <v>179</v>
      </c>
      <c r="U8" s="274" t="s">
        <v>175</v>
      </c>
      <c r="V8" s="274" t="s">
        <v>176</v>
      </c>
      <c r="W8" s="274" t="s">
        <v>177</v>
      </c>
      <c r="X8" s="275" t="s">
        <v>178</v>
      </c>
      <c r="Y8" s="650"/>
      <c r="Z8" s="651"/>
      <c r="AA8" s="651"/>
      <c r="AB8" s="635"/>
      <c r="AC8" s="636"/>
      <c r="AD8" s="637"/>
      <c r="AE8" s="638"/>
      <c r="AF8" s="639"/>
      <c r="AG8" s="634"/>
      <c r="AH8" s="634"/>
      <c r="AI8" s="634"/>
      <c r="AJ8" s="634"/>
      <c r="AK8" s="649"/>
      <c r="AL8" s="650"/>
      <c r="AM8" s="651"/>
      <c r="AN8" s="651"/>
      <c r="AO8" s="635"/>
      <c r="AP8" s="636"/>
      <c r="AQ8" s="637"/>
      <c r="AR8" s="638"/>
      <c r="AS8" s="639"/>
      <c r="AT8" s="634"/>
      <c r="AU8" s="634"/>
      <c r="AV8" s="634"/>
      <c r="AW8" s="634"/>
      <c r="AX8" s="649"/>
    </row>
    <row r="9" spans="1:50" ht="302.25" customHeight="1" x14ac:dyDescent="0.2">
      <c r="A9" s="225">
        <v>1</v>
      </c>
      <c r="B9" s="225" t="s">
        <v>477</v>
      </c>
      <c r="C9" s="226" t="s">
        <v>482</v>
      </c>
      <c r="D9" s="227" t="s">
        <v>478</v>
      </c>
      <c r="E9" s="227" t="s">
        <v>483</v>
      </c>
      <c r="F9" s="227" t="s">
        <v>479</v>
      </c>
      <c r="G9" s="227" t="s">
        <v>480</v>
      </c>
      <c r="H9" s="227" t="s">
        <v>481</v>
      </c>
      <c r="I9" s="300">
        <v>44621</v>
      </c>
      <c r="J9" s="300">
        <v>44895</v>
      </c>
      <c r="K9" s="366"/>
      <c r="L9" s="448"/>
      <c r="M9" s="358"/>
      <c r="N9" s="364"/>
      <c r="O9" s="299"/>
      <c r="P9" s="375"/>
      <c r="Q9" s="400"/>
      <c r="R9" s="98"/>
      <c r="S9" s="97"/>
      <c r="T9" s="90"/>
      <c r="U9" s="90"/>
      <c r="V9" s="90"/>
      <c r="W9" s="90"/>
      <c r="X9" s="98"/>
      <c r="Y9" s="650"/>
      <c r="Z9" s="651"/>
      <c r="AA9" s="651"/>
      <c r="AB9" s="635"/>
      <c r="AC9" s="636"/>
      <c r="AD9" s="637"/>
      <c r="AE9" s="638"/>
      <c r="AF9" s="639"/>
      <c r="AG9" s="634"/>
      <c r="AH9" s="634"/>
      <c r="AI9" s="634"/>
      <c r="AJ9" s="634"/>
      <c r="AK9" s="649"/>
      <c r="AL9" s="650"/>
      <c r="AM9" s="651"/>
      <c r="AN9" s="651"/>
      <c r="AO9" s="635"/>
      <c r="AP9" s="636"/>
      <c r="AQ9" s="637"/>
      <c r="AR9" s="638"/>
      <c r="AS9" s="639"/>
      <c r="AT9" s="634"/>
      <c r="AU9" s="634"/>
      <c r="AV9" s="634"/>
      <c r="AW9" s="634"/>
      <c r="AX9" s="649"/>
    </row>
    <row r="10" spans="1:50" ht="209.45" customHeight="1" thickBot="1" x14ac:dyDescent="0.25">
      <c r="A10" s="225">
        <v>2</v>
      </c>
      <c r="B10" s="225" t="s">
        <v>487</v>
      </c>
      <c r="C10" s="227" t="s">
        <v>488</v>
      </c>
      <c r="D10" s="227" t="s">
        <v>490</v>
      </c>
      <c r="E10" s="227" t="s">
        <v>489</v>
      </c>
      <c r="F10" s="227" t="s">
        <v>498</v>
      </c>
      <c r="G10" s="227" t="s">
        <v>491</v>
      </c>
      <c r="H10" s="227" t="s">
        <v>211</v>
      </c>
      <c r="I10" s="462">
        <v>44652</v>
      </c>
      <c r="J10" s="463">
        <v>44895</v>
      </c>
      <c r="K10" s="366"/>
      <c r="L10" s="376"/>
      <c r="M10" s="358"/>
      <c r="N10" s="364"/>
      <c r="O10" s="299"/>
      <c r="P10" s="375"/>
      <c r="Q10" s="400"/>
      <c r="R10" s="98"/>
      <c r="S10" s="97"/>
      <c r="T10" s="90"/>
      <c r="U10" s="90"/>
      <c r="V10" s="90"/>
      <c r="W10" s="90"/>
      <c r="X10" s="98"/>
      <c r="Y10" s="650"/>
      <c r="Z10" s="651"/>
      <c r="AA10" s="651"/>
      <c r="AB10" s="635"/>
      <c r="AC10" s="636"/>
      <c r="AD10" s="637"/>
      <c r="AE10" s="638"/>
      <c r="AF10" s="639"/>
      <c r="AG10" s="634"/>
      <c r="AH10" s="634"/>
      <c r="AI10" s="634"/>
      <c r="AJ10" s="634"/>
      <c r="AK10" s="649"/>
      <c r="AL10" s="650"/>
      <c r="AM10" s="651"/>
      <c r="AN10" s="651"/>
      <c r="AO10" s="635"/>
      <c r="AP10" s="636"/>
      <c r="AQ10" s="637"/>
      <c r="AR10" s="638"/>
      <c r="AS10" s="639"/>
      <c r="AT10" s="634"/>
      <c r="AU10" s="634"/>
      <c r="AV10" s="634"/>
      <c r="AW10" s="634"/>
      <c r="AX10" s="649"/>
    </row>
    <row r="11" spans="1:50" s="159" customFormat="1" ht="78" customHeight="1" x14ac:dyDescent="0.2">
      <c r="A11" s="220"/>
      <c r="B11" s="202"/>
      <c r="C11" s="221"/>
      <c r="D11" s="221"/>
      <c r="E11" s="221"/>
      <c r="F11" s="221"/>
      <c r="G11" s="221"/>
      <c r="H11" s="221"/>
      <c r="I11" s="221"/>
      <c r="J11" s="221"/>
      <c r="K11" s="126"/>
      <c r="L11" s="90"/>
      <c r="M11" s="90"/>
      <c r="N11" s="98"/>
      <c r="O11" s="97"/>
      <c r="P11" s="90"/>
      <c r="Q11" s="330"/>
      <c r="R11" s="98"/>
      <c r="S11" s="97"/>
      <c r="T11" s="90"/>
      <c r="U11" s="90"/>
      <c r="V11" s="90"/>
      <c r="W11" s="90"/>
      <c r="X11" s="98"/>
      <c r="Y11" s="160"/>
      <c r="Z11" s="161"/>
      <c r="AA11" s="162"/>
      <c r="AB11" s="163"/>
      <c r="AC11" s="164"/>
      <c r="AD11" s="165"/>
      <c r="AE11" s="166"/>
      <c r="AF11" s="167"/>
      <c r="AG11" s="168"/>
      <c r="AH11" s="169"/>
      <c r="AI11" s="170"/>
      <c r="AJ11" s="168"/>
      <c r="AK11" s="171"/>
      <c r="AL11" s="195"/>
    </row>
    <row r="12" spans="1:50" s="159" customFormat="1" ht="78" customHeight="1" x14ac:dyDescent="0.2">
      <c r="A12" s="220"/>
      <c r="B12" s="202"/>
      <c r="C12" s="221"/>
      <c r="D12" s="221"/>
      <c r="E12" s="221"/>
      <c r="F12" s="221"/>
      <c r="G12" s="221"/>
      <c r="H12" s="221"/>
      <c r="I12" s="221"/>
      <c r="J12" s="221"/>
      <c r="K12" s="126"/>
      <c r="L12" s="90"/>
      <c r="M12" s="90"/>
      <c r="N12" s="98"/>
      <c r="O12" s="97"/>
      <c r="P12" s="90"/>
      <c r="Q12" s="330"/>
      <c r="R12" s="98"/>
      <c r="S12" s="97"/>
      <c r="T12" s="90"/>
      <c r="U12" s="90"/>
      <c r="V12" s="90"/>
      <c r="W12" s="90"/>
      <c r="X12" s="98"/>
      <c r="Y12" s="174"/>
      <c r="Z12" s="175"/>
      <c r="AA12" s="176"/>
      <c r="AB12" s="177"/>
      <c r="AC12" s="178"/>
      <c r="AD12" s="179"/>
      <c r="AE12" s="180"/>
      <c r="AF12" s="181"/>
      <c r="AG12" s="168"/>
      <c r="AH12" s="133"/>
      <c r="AI12" s="182"/>
      <c r="AJ12" s="172"/>
      <c r="AK12" s="173"/>
      <c r="AL12" s="195"/>
    </row>
    <row r="13" spans="1:50" s="159" customFormat="1" ht="78" customHeight="1" thickBot="1" x14ac:dyDescent="0.25">
      <c r="A13" s="220"/>
      <c r="B13" s="202"/>
      <c r="C13" s="221"/>
      <c r="D13" s="221"/>
      <c r="E13" s="221"/>
      <c r="F13" s="221"/>
      <c r="G13" s="221"/>
      <c r="H13" s="221"/>
      <c r="I13" s="221"/>
      <c r="J13" s="221"/>
      <c r="K13" s="126"/>
      <c r="L13" s="90"/>
      <c r="M13" s="90"/>
      <c r="N13" s="98"/>
      <c r="O13" s="97"/>
      <c r="P13" s="90"/>
      <c r="Q13" s="330"/>
      <c r="R13" s="98"/>
      <c r="S13" s="97"/>
      <c r="T13" s="90"/>
      <c r="U13" s="90"/>
      <c r="V13" s="90"/>
      <c r="W13" s="90"/>
      <c r="X13" s="98"/>
      <c r="Y13" s="183"/>
      <c r="Z13" s="184"/>
      <c r="AA13" s="185"/>
      <c r="AB13" s="186"/>
      <c r="AC13" s="187"/>
      <c r="AD13" s="188"/>
      <c r="AE13" s="189"/>
      <c r="AF13" s="190"/>
      <c r="AG13" s="168"/>
      <c r="AH13" s="191"/>
      <c r="AI13" s="192"/>
      <c r="AJ13" s="193"/>
      <c r="AK13" s="194"/>
      <c r="AL13" s="195"/>
    </row>
  </sheetData>
  <mergeCells count="71">
    <mergeCell ref="J7:J8"/>
    <mergeCell ref="Y6:AK6"/>
    <mergeCell ref="AL6:AX6"/>
    <mergeCell ref="AN1:AW3"/>
    <mergeCell ref="K4:X4"/>
    <mergeCell ref="Y4:AK4"/>
    <mergeCell ref="AL4:AX4"/>
    <mergeCell ref="K5:U5"/>
    <mergeCell ref="V5:X5"/>
    <mergeCell ref="Y5:AH5"/>
    <mergeCell ref="AI5:AK5"/>
    <mergeCell ref="AL5:AU5"/>
    <mergeCell ref="AV5:AX5"/>
    <mergeCell ref="K1:L3"/>
    <mergeCell ref="M1:W3"/>
    <mergeCell ref="Y1:Z3"/>
    <mergeCell ref="Y7:AB7"/>
    <mergeCell ref="AC7:AE7"/>
    <mergeCell ref="AF7:AK7"/>
    <mergeCell ref="Y8:Y10"/>
    <mergeCell ref="Z8:Z10"/>
    <mergeCell ref="AA8:AA10"/>
    <mergeCell ref="AA1:AJ3"/>
    <mergeCell ref="AL1:AM3"/>
    <mergeCell ref="AW8:AW10"/>
    <mergeCell ref="AX8:AX10"/>
    <mergeCell ref="AJ8:AJ10"/>
    <mergeCell ref="AK8:AK10"/>
    <mergeCell ref="AL7:AO7"/>
    <mergeCell ref="AP7:AR7"/>
    <mergeCell ref="AS7:AX7"/>
    <mergeCell ref="AL8:AL10"/>
    <mergeCell ref="AM8:AM10"/>
    <mergeCell ref="AN8:AN10"/>
    <mergeCell ref="AO8:AO10"/>
    <mergeCell ref="AP8:AP10"/>
    <mergeCell ref="AQ8:AQ10"/>
    <mergeCell ref="AR8:AR10"/>
    <mergeCell ref="AV8:AV10"/>
    <mergeCell ref="AH8:AH10"/>
    <mergeCell ref="AI8:AI10"/>
    <mergeCell ref="AB8:AB10"/>
    <mergeCell ref="AC8:AC10"/>
    <mergeCell ref="AD8:AD10"/>
    <mergeCell ref="AE8:AE10"/>
    <mergeCell ref="AF8:AF10"/>
    <mergeCell ref="AG8:AG10"/>
    <mergeCell ref="AU8:AU10"/>
    <mergeCell ref="AS8:AS10"/>
    <mergeCell ref="AT8:AT10"/>
    <mergeCell ref="S7:X7"/>
    <mergeCell ref="K7:N7"/>
    <mergeCell ref="O7:R7"/>
    <mergeCell ref="A6:J6"/>
    <mergeCell ref="I5:J5"/>
    <mergeCell ref="A5:H5"/>
    <mergeCell ref="K6:X6"/>
    <mergeCell ref="A7:A8"/>
    <mergeCell ref="B7:B8"/>
    <mergeCell ref="C7:C8"/>
    <mergeCell ref="D7:D8"/>
    <mergeCell ref="E7:E8"/>
    <mergeCell ref="F7:F8"/>
    <mergeCell ref="G7:G8"/>
    <mergeCell ref="H7:H8"/>
    <mergeCell ref="I7:I8"/>
    <mergeCell ref="A4:J4"/>
    <mergeCell ref="I1:J1"/>
    <mergeCell ref="I2:J2"/>
    <mergeCell ref="I3:J3"/>
    <mergeCell ref="A1:H3"/>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'CONTROL DE CAMBIOS'!$C$34:$C$38</xm:f>
          </x14:formula1>
          <xm:sqref>AX8 AK8 X8</xm:sqref>
        </x14:dataValidation>
        <x14:dataValidation type="list" allowBlank="1" showInputMessage="1" showErrorMessage="1" xr:uid="{00000000-0002-0000-0300-000001000000}">
          <x14:formula1>
            <xm:f>'CONTROL DE CAMBIOS'!$A$34:$A$37</xm:f>
          </x14:formula1>
          <xm:sqref>AQ8 AD8</xm:sqref>
        </x14:dataValidation>
        <x14:dataValidation type="list" allowBlank="1" showInputMessage="1" showErrorMessage="1" xr:uid="{00000000-0002-0000-0300-000002000000}">
          <x14:formula1>
            <xm:f>'[20220104_PAAC NUMERALES 2 Y 5 050122.xlsx]CONTROL DE CAMBIOS'!#REF!</xm:f>
          </x14:formula1>
          <xm:sqref>AK11:AK13 AD11:AD13</xm:sqref>
        </x14:dataValidation>
        <x14:dataValidation type="list" allowBlank="1" showInputMessage="1" showErrorMessage="1" xr:uid="{00000000-0002-0000-0300-000003000000}">
          <x14:formula1>
            <xm:f>'C:\Users\jmurilloc\Downloads\[COMPONENTE 1 PACC ENERO 2022.xlsx]CONTROL DE CAMBIOS'!#REF!</xm:f>
          </x14:formula1>
          <xm:sqref>X9:X12</xm:sqref>
        </x14:dataValidation>
        <x14:dataValidation type="list" allowBlank="1" showInputMessage="1" showErrorMessage="1" xr:uid="{00000000-0002-0000-0300-000004000000}">
          <x14:formula1>
            <xm:f>'C:\Users\jmurilloc\Downloads\[F - PAAC.xlsx]CONTROL DE CAMBIOS'!#REF!</xm:f>
          </x14:formula1>
          <xm:sqref>X13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V41"/>
  <sheetViews>
    <sheetView zoomScale="60" zoomScaleNormal="60" zoomScaleSheetLayoutView="110" workbookViewId="0">
      <selection activeCell="H1" sqref="H1"/>
    </sheetView>
  </sheetViews>
  <sheetFormatPr baseColWidth="10" defaultColWidth="11.42578125" defaultRowHeight="12.75" x14ac:dyDescent="0.2"/>
  <cols>
    <col min="1" max="1" width="41.42578125" style="52" customWidth="1"/>
    <col min="2" max="2" width="6.7109375" style="52" customWidth="1"/>
    <col min="3" max="3" width="51.140625" style="52" customWidth="1"/>
    <col min="4" max="4" width="43.5703125" style="52" customWidth="1"/>
    <col min="5" max="7" width="34.85546875" style="52" customWidth="1"/>
    <col min="8" max="8" width="40.5703125" style="52" customWidth="1"/>
    <col min="9" max="9" width="52.5703125" style="52" customWidth="1"/>
    <col min="10" max="10" width="26.5703125" style="52" customWidth="1"/>
    <col min="11" max="11" width="100.85546875" style="52" customWidth="1"/>
    <col min="12" max="12" width="86.85546875" style="52" customWidth="1"/>
    <col min="13" max="15" width="26.5703125" style="52" customWidth="1"/>
    <col min="16" max="16" width="100" style="52" customWidth="1"/>
    <col min="17" max="19" width="26.5703125" style="52" customWidth="1"/>
    <col min="20" max="20" width="43" style="52" customWidth="1"/>
    <col min="21" max="21" width="41.28515625" style="52" customWidth="1"/>
    <col min="22" max="22" width="59" style="52" customWidth="1"/>
    <col min="23" max="47" width="18.42578125" style="52" hidden="1" customWidth="1"/>
    <col min="48" max="48" width="26" style="52" hidden="1" customWidth="1"/>
    <col min="49" max="49" width="0" style="52" hidden="1" customWidth="1"/>
    <col min="50" max="16384" width="11.42578125" style="52"/>
  </cols>
  <sheetData>
    <row r="1" spans="1:48" s="36" customFormat="1" ht="31.5" customHeight="1" x14ac:dyDescent="0.2">
      <c r="A1" s="653" t="s">
        <v>202</v>
      </c>
      <c r="B1" s="601"/>
      <c r="C1" s="601"/>
      <c r="D1" s="601"/>
      <c r="E1" s="601"/>
      <c r="F1" s="602"/>
      <c r="G1" s="476"/>
      <c r="H1" s="123" t="s">
        <v>522</v>
      </c>
      <c r="I1" s="610" t="s">
        <v>485</v>
      </c>
      <c r="J1" s="597" t="s">
        <v>486</v>
      </c>
      <c r="K1" s="598"/>
      <c r="L1" s="598"/>
      <c r="M1" s="598"/>
      <c r="N1" s="598"/>
      <c r="O1" s="598"/>
      <c r="P1" s="598"/>
      <c r="Q1" s="598"/>
      <c r="R1" s="598"/>
      <c r="S1" s="599"/>
      <c r="T1" s="699" t="s">
        <v>147</v>
      </c>
      <c r="U1" s="700"/>
      <c r="V1" s="701"/>
      <c r="W1" s="272"/>
      <c r="X1" s="272"/>
      <c r="Y1" s="272"/>
      <c r="Z1" s="272"/>
      <c r="AA1" s="272"/>
      <c r="AB1" s="272"/>
      <c r="AC1" s="272"/>
      <c r="AD1" s="205"/>
      <c r="AE1" s="578"/>
      <c r="AF1" s="579"/>
      <c r="AG1" s="609"/>
      <c r="AH1" s="609"/>
      <c r="AI1" s="609"/>
      <c r="AJ1" s="609"/>
      <c r="AK1" s="609"/>
      <c r="AL1" s="609"/>
      <c r="AM1" s="609"/>
      <c r="AN1" s="609"/>
      <c r="AO1" s="609"/>
      <c r="AP1" s="609"/>
      <c r="AQ1" s="205"/>
    </row>
    <row r="2" spans="1:48" s="36" customFormat="1" ht="39" customHeight="1" x14ac:dyDescent="0.2">
      <c r="A2" s="653"/>
      <c r="B2" s="601"/>
      <c r="C2" s="601"/>
      <c r="D2" s="601"/>
      <c r="E2" s="601"/>
      <c r="F2" s="602"/>
      <c r="G2" s="476"/>
      <c r="H2" s="284" t="s">
        <v>521</v>
      </c>
      <c r="I2" s="610"/>
      <c r="J2" s="600"/>
      <c r="K2" s="601"/>
      <c r="L2" s="601"/>
      <c r="M2" s="601"/>
      <c r="N2" s="601"/>
      <c r="O2" s="601"/>
      <c r="P2" s="601"/>
      <c r="Q2" s="601"/>
      <c r="R2" s="601"/>
      <c r="S2" s="602"/>
      <c r="T2" s="702" t="s">
        <v>446</v>
      </c>
      <c r="U2" s="703"/>
      <c r="V2" s="704"/>
      <c r="W2" s="273"/>
      <c r="X2" s="273"/>
      <c r="Y2" s="273"/>
      <c r="Z2" s="273"/>
      <c r="AA2" s="273"/>
      <c r="AB2" s="273"/>
      <c r="AC2" s="273"/>
      <c r="AD2" s="120"/>
      <c r="AE2" s="580"/>
      <c r="AF2" s="581"/>
      <c r="AG2" s="610"/>
      <c r="AH2" s="610"/>
      <c r="AI2" s="610"/>
      <c r="AJ2" s="610"/>
      <c r="AK2" s="610"/>
      <c r="AL2" s="610"/>
      <c r="AM2" s="610"/>
      <c r="AN2" s="610"/>
      <c r="AO2" s="610"/>
      <c r="AP2" s="610"/>
      <c r="AQ2" s="206"/>
    </row>
    <row r="3" spans="1:48" s="36" customFormat="1" ht="43.5" customHeight="1" x14ac:dyDescent="0.2">
      <c r="A3" s="617"/>
      <c r="B3" s="604"/>
      <c r="C3" s="604"/>
      <c r="D3" s="604"/>
      <c r="E3" s="604"/>
      <c r="F3" s="605"/>
      <c r="G3" s="478"/>
      <c r="H3" s="284" t="s">
        <v>445</v>
      </c>
      <c r="I3" s="610"/>
      <c r="J3" s="603"/>
      <c r="K3" s="604"/>
      <c r="L3" s="604"/>
      <c r="M3" s="604"/>
      <c r="N3" s="604"/>
      <c r="O3" s="604"/>
      <c r="P3" s="604"/>
      <c r="Q3" s="604"/>
      <c r="R3" s="604"/>
      <c r="S3" s="605"/>
      <c r="T3" s="702" t="s">
        <v>445</v>
      </c>
      <c r="U3" s="703"/>
      <c r="V3" s="704"/>
      <c r="W3" s="273"/>
      <c r="X3" s="273"/>
      <c r="Y3" s="273"/>
      <c r="Z3" s="273"/>
      <c r="AA3" s="273"/>
      <c r="AB3" s="273"/>
      <c r="AC3" s="273"/>
      <c r="AD3" s="120"/>
      <c r="AE3" s="580"/>
      <c r="AF3" s="581"/>
      <c r="AG3" s="610"/>
      <c r="AH3" s="610"/>
      <c r="AI3" s="610"/>
      <c r="AJ3" s="610"/>
      <c r="AK3" s="610"/>
      <c r="AL3" s="610"/>
      <c r="AM3" s="610"/>
      <c r="AN3" s="610"/>
      <c r="AO3" s="610"/>
      <c r="AP3" s="610"/>
      <c r="AQ3" s="206"/>
    </row>
    <row r="4" spans="1:48" s="36" customFormat="1" ht="33" customHeight="1" x14ac:dyDescent="0.2">
      <c r="A4" s="652" t="s">
        <v>144</v>
      </c>
      <c r="B4" s="592"/>
      <c r="C4" s="592"/>
      <c r="D4" s="592"/>
      <c r="E4" s="592"/>
      <c r="F4" s="592"/>
      <c r="G4" s="592"/>
      <c r="H4" s="592"/>
      <c r="I4" s="610"/>
      <c r="J4" s="591" t="s">
        <v>144</v>
      </c>
      <c r="K4" s="592"/>
      <c r="L4" s="592"/>
      <c r="M4" s="592"/>
      <c r="N4" s="592"/>
      <c r="O4" s="592"/>
      <c r="P4" s="592"/>
      <c r="Q4" s="592"/>
      <c r="R4" s="592"/>
      <c r="S4" s="695"/>
      <c r="T4" s="696"/>
      <c r="U4" s="697"/>
      <c r="V4" s="698"/>
      <c r="W4" s="283"/>
      <c r="X4" s="223"/>
      <c r="Y4" s="223"/>
      <c r="Z4" s="223"/>
      <c r="AA4" s="223"/>
      <c r="AB4" s="223"/>
      <c r="AC4" s="223"/>
      <c r="AD4" s="224"/>
      <c r="AE4" s="611"/>
      <c r="AF4" s="610"/>
      <c r="AG4" s="610"/>
      <c r="AH4" s="610"/>
      <c r="AI4" s="610"/>
      <c r="AJ4" s="610"/>
      <c r="AK4" s="610"/>
      <c r="AL4" s="610"/>
      <c r="AM4" s="610"/>
      <c r="AN4" s="610"/>
      <c r="AO4" s="610"/>
      <c r="AP4" s="610"/>
      <c r="AQ4" s="612"/>
    </row>
    <row r="5" spans="1:48" s="36" customFormat="1" ht="33" customHeight="1" x14ac:dyDescent="0.2">
      <c r="A5" s="616" t="s">
        <v>206</v>
      </c>
      <c r="B5" s="585"/>
      <c r="C5" s="585"/>
      <c r="D5" s="585"/>
      <c r="E5" s="586"/>
      <c r="F5" s="584" t="s">
        <v>484</v>
      </c>
      <c r="G5" s="585"/>
      <c r="H5" s="585"/>
      <c r="I5" s="610"/>
      <c r="J5" s="591" t="s">
        <v>496</v>
      </c>
      <c r="K5" s="592"/>
      <c r="L5" s="592"/>
      <c r="M5" s="592"/>
      <c r="N5" s="592"/>
      <c r="O5" s="592"/>
      <c r="P5" s="592"/>
      <c r="Q5" s="592"/>
      <c r="R5" s="592"/>
      <c r="S5" s="695"/>
      <c r="T5" s="591" t="s">
        <v>515</v>
      </c>
      <c r="U5" s="592"/>
      <c r="V5" s="695"/>
      <c r="W5" s="131"/>
      <c r="X5" s="131"/>
      <c r="Y5" s="131"/>
      <c r="Z5" s="131"/>
      <c r="AA5" s="219"/>
      <c r="AB5" s="130"/>
      <c r="AC5" s="131"/>
      <c r="AD5" s="222"/>
      <c r="AE5" s="616"/>
      <c r="AF5" s="585"/>
      <c r="AG5" s="585"/>
      <c r="AH5" s="585"/>
      <c r="AI5" s="585"/>
      <c r="AJ5" s="585"/>
      <c r="AK5" s="585"/>
      <c r="AL5" s="585"/>
      <c r="AM5" s="585"/>
      <c r="AN5" s="586"/>
      <c r="AO5" s="584"/>
      <c r="AP5" s="585"/>
      <c r="AQ5" s="606"/>
    </row>
    <row r="6" spans="1:48" ht="48" customHeight="1" thickBot="1" x14ac:dyDescent="0.25">
      <c r="A6" s="654" t="s">
        <v>280</v>
      </c>
      <c r="B6" s="654"/>
      <c r="C6" s="654"/>
      <c r="D6" s="654"/>
      <c r="E6" s="654"/>
      <c r="F6" s="654"/>
      <c r="G6" s="654"/>
      <c r="H6" s="654"/>
      <c r="I6" s="667" t="s">
        <v>280</v>
      </c>
      <c r="J6" s="668"/>
      <c r="K6" s="668"/>
      <c r="L6" s="668"/>
      <c r="M6" s="668"/>
      <c r="N6" s="668"/>
      <c r="O6" s="668"/>
      <c r="P6" s="668"/>
      <c r="Q6" s="668"/>
      <c r="R6" s="668"/>
      <c r="S6" s="668"/>
      <c r="T6" s="668"/>
      <c r="U6" s="668"/>
      <c r="V6" s="669"/>
      <c r="W6" s="674" t="s">
        <v>280</v>
      </c>
      <c r="X6" s="675"/>
      <c r="Y6" s="675"/>
      <c r="Z6" s="675"/>
      <c r="AA6" s="675"/>
      <c r="AB6" s="675"/>
      <c r="AC6" s="675"/>
      <c r="AD6" s="675"/>
      <c r="AE6" s="675"/>
      <c r="AF6" s="675"/>
      <c r="AG6" s="675"/>
      <c r="AH6" s="675"/>
      <c r="AI6" s="676"/>
      <c r="AJ6" s="674" t="s">
        <v>280</v>
      </c>
      <c r="AK6" s="675"/>
      <c r="AL6" s="675"/>
      <c r="AM6" s="675"/>
      <c r="AN6" s="675"/>
      <c r="AO6" s="675"/>
      <c r="AP6" s="675"/>
      <c r="AQ6" s="675"/>
      <c r="AR6" s="675"/>
      <c r="AS6" s="675"/>
      <c r="AT6" s="675"/>
      <c r="AU6" s="675"/>
      <c r="AV6" s="676"/>
    </row>
    <row r="7" spans="1:48" ht="34.5" customHeight="1" x14ac:dyDescent="0.2">
      <c r="A7" s="656" t="s">
        <v>281</v>
      </c>
      <c r="B7" s="657" t="s">
        <v>197</v>
      </c>
      <c r="C7" s="657" t="s">
        <v>137</v>
      </c>
      <c r="D7" s="656" t="s">
        <v>138</v>
      </c>
      <c r="E7" s="657" t="s">
        <v>282</v>
      </c>
      <c r="F7" s="656" t="s">
        <v>283</v>
      </c>
      <c r="G7" s="707" t="s">
        <v>511</v>
      </c>
      <c r="H7" s="658" t="s">
        <v>512</v>
      </c>
      <c r="I7" s="670" t="s">
        <v>188</v>
      </c>
      <c r="J7" s="589"/>
      <c r="K7" s="589"/>
      <c r="L7" s="671"/>
      <c r="M7" s="575" t="s">
        <v>189</v>
      </c>
      <c r="N7" s="576"/>
      <c r="O7" s="587"/>
      <c r="P7" s="577"/>
      <c r="Q7" s="672" t="s">
        <v>190</v>
      </c>
      <c r="R7" s="570"/>
      <c r="S7" s="570"/>
      <c r="T7" s="570"/>
      <c r="U7" s="570"/>
      <c r="V7" s="571"/>
      <c r="W7" s="673" t="s">
        <v>188</v>
      </c>
      <c r="X7" s="573"/>
      <c r="Y7" s="573"/>
      <c r="Z7" s="574"/>
      <c r="AA7" s="575" t="s">
        <v>189</v>
      </c>
      <c r="AB7" s="576"/>
      <c r="AC7" s="577"/>
      <c r="AD7" s="569" t="s">
        <v>190</v>
      </c>
      <c r="AE7" s="570"/>
      <c r="AF7" s="570"/>
      <c r="AG7" s="570"/>
      <c r="AH7" s="570"/>
      <c r="AI7" s="571"/>
      <c r="AJ7" s="572" t="s">
        <v>196</v>
      </c>
      <c r="AK7" s="573"/>
      <c r="AL7" s="573"/>
      <c r="AM7" s="574"/>
      <c r="AN7" s="575" t="s">
        <v>195</v>
      </c>
      <c r="AO7" s="576"/>
      <c r="AP7" s="577"/>
      <c r="AQ7" s="569" t="s">
        <v>193</v>
      </c>
      <c r="AR7" s="570"/>
      <c r="AS7" s="570"/>
      <c r="AT7" s="570"/>
      <c r="AU7" s="570"/>
      <c r="AV7" s="571"/>
    </row>
    <row r="8" spans="1:48" ht="18" customHeight="1" x14ac:dyDescent="0.2">
      <c r="A8" s="656"/>
      <c r="B8" s="657"/>
      <c r="C8" s="657"/>
      <c r="D8" s="656"/>
      <c r="E8" s="657"/>
      <c r="F8" s="660"/>
      <c r="G8" s="708"/>
      <c r="H8" s="659"/>
      <c r="I8" s="655" t="s">
        <v>167</v>
      </c>
      <c r="J8" s="710" t="s">
        <v>165</v>
      </c>
      <c r="K8" s="710" t="s">
        <v>168</v>
      </c>
      <c r="L8" s="711" t="s">
        <v>169</v>
      </c>
      <c r="M8" s="636" t="s">
        <v>170</v>
      </c>
      <c r="N8" s="637" t="s">
        <v>174</v>
      </c>
      <c r="O8" s="607" t="s">
        <v>513</v>
      </c>
      <c r="P8" s="638" t="s">
        <v>171</v>
      </c>
      <c r="Q8" s="712" t="s">
        <v>186</v>
      </c>
      <c r="R8" s="634" t="s">
        <v>179</v>
      </c>
      <c r="S8" s="634" t="s">
        <v>175</v>
      </c>
      <c r="T8" s="634" t="s">
        <v>176</v>
      </c>
      <c r="U8" s="634" t="s">
        <v>177</v>
      </c>
      <c r="V8" s="649" t="s">
        <v>178</v>
      </c>
      <c r="W8" s="705" t="s">
        <v>167</v>
      </c>
      <c r="X8" s="689" t="s">
        <v>165</v>
      </c>
      <c r="Y8" s="689" t="s">
        <v>168</v>
      </c>
      <c r="Z8" s="691" t="s">
        <v>169</v>
      </c>
      <c r="AA8" s="679" t="s">
        <v>170</v>
      </c>
      <c r="AB8" s="681" t="s">
        <v>174</v>
      </c>
      <c r="AC8" s="683" t="s">
        <v>171</v>
      </c>
      <c r="AD8" s="685" t="s">
        <v>186</v>
      </c>
      <c r="AE8" s="687" t="s">
        <v>179</v>
      </c>
      <c r="AF8" s="687" t="s">
        <v>175</v>
      </c>
      <c r="AG8" s="687" t="s">
        <v>176</v>
      </c>
      <c r="AH8" s="687" t="s">
        <v>177</v>
      </c>
      <c r="AI8" s="677" t="s">
        <v>178</v>
      </c>
      <c r="AJ8" s="693" t="s">
        <v>167</v>
      </c>
      <c r="AK8" s="689" t="s">
        <v>165</v>
      </c>
      <c r="AL8" s="689" t="s">
        <v>168</v>
      </c>
      <c r="AM8" s="691" t="s">
        <v>169</v>
      </c>
      <c r="AN8" s="679" t="s">
        <v>170</v>
      </c>
      <c r="AO8" s="681" t="s">
        <v>174</v>
      </c>
      <c r="AP8" s="683" t="s">
        <v>171</v>
      </c>
      <c r="AQ8" s="685" t="s">
        <v>186</v>
      </c>
      <c r="AR8" s="687" t="s">
        <v>179</v>
      </c>
      <c r="AS8" s="687" t="s">
        <v>175</v>
      </c>
      <c r="AT8" s="687" t="s">
        <v>176</v>
      </c>
      <c r="AU8" s="687" t="s">
        <v>177</v>
      </c>
      <c r="AV8" s="677" t="s">
        <v>178</v>
      </c>
    </row>
    <row r="9" spans="1:48" ht="38.25" customHeight="1" x14ac:dyDescent="0.2">
      <c r="A9" s="656"/>
      <c r="B9" s="657"/>
      <c r="C9" s="657"/>
      <c r="D9" s="656"/>
      <c r="E9" s="657"/>
      <c r="F9" s="660"/>
      <c r="G9" s="709"/>
      <c r="H9" s="659" t="s">
        <v>141</v>
      </c>
      <c r="I9" s="655"/>
      <c r="J9" s="710"/>
      <c r="K9" s="710"/>
      <c r="L9" s="711"/>
      <c r="M9" s="636"/>
      <c r="N9" s="637"/>
      <c r="O9" s="608"/>
      <c r="P9" s="638"/>
      <c r="Q9" s="712"/>
      <c r="R9" s="634"/>
      <c r="S9" s="634"/>
      <c r="T9" s="634"/>
      <c r="U9" s="634"/>
      <c r="V9" s="649"/>
      <c r="W9" s="706"/>
      <c r="X9" s="690"/>
      <c r="Y9" s="690"/>
      <c r="Z9" s="692"/>
      <c r="AA9" s="680"/>
      <c r="AB9" s="682"/>
      <c r="AC9" s="684"/>
      <c r="AD9" s="686"/>
      <c r="AE9" s="688"/>
      <c r="AF9" s="688"/>
      <c r="AG9" s="688"/>
      <c r="AH9" s="688"/>
      <c r="AI9" s="678"/>
      <c r="AJ9" s="694"/>
      <c r="AK9" s="690"/>
      <c r="AL9" s="690"/>
      <c r="AM9" s="692"/>
      <c r="AN9" s="680"/>
      <c r="AO9" s="682"/>
      <c r="AP9" s="684"/>
      <c r="AQ9" s="686"/>
      <c r="AR9" s="688"/>
      <c r="AS9" s="688"/>
      <c r="AT9" s="688"/>
      <c r="AU9" s="688"/>
      <c r="AV9" s="678"/>
    </row>
    <row r="10" spans="1:48" s="134" customFormat="1" ht="126.75" customHeight="1" x14ac:dyDescent="0.2">
      <c r="A10" s="661" t="s">
        <v>457</v>
      </c>
      <c r="B10" s="256">
        <v>1</v>
      </c>
      <c r="C10" s="241" t="s">
        <v>284</v>
      </c>
      <c r="D10" s="241" t="s">
        <v>285</v>
      </c>
      <c r="E10" s="391" t="s">
        <v>444</v>
      </c>
      <c r="F10" s="241" t="s">
        <v>381</v>
      </c>
      <c r="G10" s="553">
        <v>44593</v>
      </c>
      <c r="H10" s="286">
        <v>44592</v>
      </c>
      <c r="I10" s="363"/>
      <c r="J10" s="374"/>
      <c r="K10" s="358"/>
      <c r="L10" s="330"/>
      <c r="M10" s="299"/>
      <c r="N10" s="375"/>
      <c r="O10" s="400"/>
      <c r="P10" s="364"/>
      <c r="Q10" s="366"/>
      <c r="R10" s="90"/>
      <c r="S10" s="90"/>
      <c r="T10" s="90"/>
      <c r="U10" s="90"/>
      <c r="V10" s="98"/>
      <c r="W10" s="126"/>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row>
    <row r="11" spans="1:48" s="134" customFormat="1" ht="159.75" customHeight="1" x14ac:dyDescent="0.2">
      <c r="A11" s="662"/>
      <c r="B11" s="256">
        <v>2</v>
      </c>
      <c r="C11" s="241" t="s">
        <v>286</v>
      </c>
      <c r="D11" s="241" t="s">
        <v>287</v>
      </c>
      <c r="E11" s="391" t="s">
        <v>444</v>
      </c>
      <c r="F11" s="241" t="s">
        <v>381</v>
      </c>
      <c r="G11" s="553">
        <v>44593</v>
      </c>
      <c r="H11" s="286">
        <v>44592</v>
      </c>
      <c r="I11" s="363"/>
      <c r="J11" s="374"/>
      <c r="K11" s="358"/>
      <c r="L11" s="330"/>
      <c r="M11" s="299"/>
      <c r="N11" s="375"/>
      <c r="O11" s="400"/>
      <c r="P11" s="429"/>
      <c r="Q11" s="366"/>
      <c r="R11" s="90"/>
      <c r="S11" s="90"/>
      <c r="T11" s="90"/>
      <c r="U11" s="90"/>
      <c r="V11" s="98"/>
      <c r="W11" s="126"/>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row>
    <row r="12" spans="1:48" s="134" customFormat="1" ht="223.5" customHeight="1" x14ac:dyDescent="0.2">
      <c r="A12" s="662"/>
      <c r="B12" s="256">
        <f>B11+1</f>
        <v>3</v>
      </c>
      <c r="C12" s="77" t="s">
        <v>288</v>
      </c>
      <c r="D12" s="77" t="s">
        <v>289</v>
      </c>
      <c r="E12" s="391" t="s">
        <v>381</v>
      </c>
      <c r="F12" s="241" t="s">
        <v>290</v>
      </c>
      <c r="G12" s="481"/>
      <c r="H12" s="319">
        <v>44621</v>
      </c>
      <c r="I12" s="363"/>
      <c r="J12" s="374"/>
      <c r="K12" s="358"/>
      <c r="L12" s="330"/>
      <c r="M12" s="299"/>
      <c r="N12" s="375"/>
      <c r="O12" s="400"/>
      <c r="P12" s="364"/>
      <c r="Q12" s="366"/>
      <c r="R12" s="90"/>
      <c r="S12" s="90"/>
      <c r="T12" s="90"/>
      <c r="U12" s="90"/>
      <c r="V12" s="98"/>
      <c r="W12" s="126"/>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row>
    <row r="13" spans="1:48" s="134" customFormat="1" ht="234" customHeight="1" x14ac:dyDescent="0.2">
      <c r="A13" s="662"/>
      <c r="B13" s="256">
        <f t="shared" ref="B13:B41" si="0">B12+1</f>
        <v>4</v>
      </c>
      <c r="C13" s="75" t="s">
        <v>249</v>
      </c>
      <c r="D13" s="75" t="s">
        <v>291</v>
      </c>
      <c r="E13" s="391" t="s">
        <v>455</v>
      </c>
      <c r="F13" s="241" t="s">
        <v>290</v>
      </c>
      <c r="G13" s="553">
        <v>44593</v>
      </c>
      <c r="H13" s="286">
        <v>44681</v>
      </c>
      <c r="I13" s="392"/>
      <c r="J13" s="374"/>
      <c r="K13" s="358"/>
      <c r="L13" s="399"/>
      <c r="M13" s="299"/>
      <c r="N13" s="375"/>
      <c r="O13" s="400"/>
      <c r="P13" s="364"/>
      <c r="Q13" s="366"/>
      <c r="R13" s="90"/>
      <c r="S13" s="90"/>
      <c r="T13" s="90"/>
      <c r="U13" s="90"/>
      <c r="V13" s="98"/>
      <c r="W13" s="126"/>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row>
    <row r="14" spans="1:48" s="134" customFormat="1" ht="208.5" customHeight="1" x14ac:dyDescent="0.2">
      <c r="A14" s="662"/>
      <c r="B14" s="256">
        <f t="shared" si="0"/>
        <v>5</v>
      </c>
      <c r="C14" s="241" t="s">
        <v>292</v>
      </c>
      <c r="D14" s="241" t="s">
        <v>293</v>
      </c>
      <c r="E14" s="241" t="s">
        <v>455</v>
      </c>
      <c r="F14" s="77" t="s">
        <v>462</v>
      </c>
      <c r="G14" s="553">
        <v>44593</v>
      </c>
      <c r="H14" s="286">
        <v>44925</v>
      </c>
      <c r="I14" s="363"/>
      <c r="J14" s="374"/>
      <c r="K14" s="358"/>
      <c r="L14" s="399"/>
      <c r="M14" s="299"/>
      <c r="N14" s="375"/>
      <c r="O14" s="400"/>
      <c r="P14" s="364"/>
      <c r="Q14" s="366"/>
      <c r="R14" s="90"/>
      <c r="S14" s="90"/>
      <c r="T14" s="90"/>
      <c r="U14" s="90"/>
      <c r="V14" s="98"/>
      <c r="W14" s="126"/>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row>
    <row r="15" spans="1:48" s="134" customFormat="1" ht="157.5" customHeight="1" x14ac:dyDescent="0.2">
      <c r="A15" s="662"/>
      <c r="B15" s="256">
        <f t="shared" si="0"/>
        <v>6</v>
      </c>
      <c r="C15" s="210" t="s">
        <v>379</v>
      </c>
      <c r="D15" s="210" t="s">
        <v>380</v>
      </c>
      <c r="E15" s="77" t="s">
        <v>456</v>
      </c>
      <c r="F15" s="241" t="s">
        <v>381</v>
      </c>
      <c r="G15" s="481"/>
      <c r="H15" s="320">
        <v>44925</v>
      </c>
      <c r="I15" s="409"/>
      <c r="J15" s="374"/>
      <c r="K15" s="346"/>
      <c r="L15" s="431"/>
      <c r="M15" s="299"/>
      <c r="N15" s="375"/>
      <c r="O15" s="400"/>
      <c r="P15" s="364"/>
      <c r="Q15" s="366"/>
      <c r="R15" s="90"/>
      <c r="S15" s="90"/>
      <c r="T15" s="90"/>
      <c r="U15" s="90"/>
      <c r="V15" s="98"/>
      <c r="W15" s="126"/>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row>
    <row r="16" spans="1:48" s="134" customFormat="1" ht="409.6" customHeight="1" x14ac:dyDescent="0.2">
      <c r="A16" s="662"/>
      <c r="B16" s="256">
        <f t="shared" si="0"/>
        <v>7</v>
      </c>
      <c r="C16" s="75" t="s">
        <v>245</v>
      </c>
      <c r="D16" s="257" t="s">
        <v>465</v>
      </c>
      <c r="E16" s="241" t="s">
        <v>381</v>
      </c>
      <c r="F16" s="77" t="s">
        <v>462</v>
      </c>
      <c r="G16" s="553">
        <v>44593</v>
      </c>
      <c r="H16" s="286">
        <v>44925</v>
      </c>
      <c r="I16" s="363"/>
      <c r="J16" s="374"/>
      <c r="K16" s="358"/>
      <c r="L16" s="399"/>
      <c r="M16" s="299"/>
      <c r="N16" s="375"/>
      <c r="O16" s="400"/>
      <c r="P16" s="364"/>
      <c r="Q16" s="366"/>
      <c r="R16" s="90"/>
      <c r="S16" s="90"/>
      <c r="T16" s="90"/>
      <c r="U16" s="90"/>
      <c r="V16" s="98"/>
      <c r="W16" s="126"/>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row>
    <row r="17" spans="1:48" s="134" customFormat="1" ht="194.25" customHeight="1" x14ac:dyDescent="0.2">
      <c r="A17" s="662"/>
      <c r="B17" s="256">
        <f t="shared" si="0"/>
        <v>8</v>
      </c>
      <c r="C17" s="75" t="s">
        <v>294</v>
      </c>
      <c r="D17" s="391" t="s">
        <v>382</v>
      </c>
      <c r="E17" s="241" t="s">
        <v>455</v>
      </c>
      <c r="F17" s="77" t="s">
        <v>462</v>
      </c>
      <c r="G17" s="553">
        <v>44593</v>
      </c>
      <c r="H17" s="286">
        <v>44925</v>
      </c>
      <c r="I17" s="363"/>
      <c r="J17" s="374"/>
      <c r="K17" s="358"/>
      <c r="L17" s="399"/>
      <c r="M17" s="299"/>
      <c r="N17" s="375"/>
      <c r="O17" s="400"/>
      <c r="P17" s="364"/>
      <c r="Q17" s="366"/>
      <c r="R17" s="90"/>
      <c r="S17" s="90"/>
      <c r="T17" s="90"/>
      <c r="U17" s="90"/>
      <c r="V17" s="98"/>
      <c r="W17" s="126"/>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row>
    <row r="18" spans="1:48" s="134" customFormat="1" ht="121.5" customHeight="1" x14ac:dyDescent="0.2">
      <c r="A18" s="662"/>
      <c r="B18" s="256">
        <f t="shared" si="0"/>
        <v>9</v>
      </c>
      <c r="C18" s="154" t="s">
        <v>383</v>
      </c>
      <c r="D18" s="154" t="s">
        <v>295</v>
      </c>
      <c r="E18" s="241" t="s">
        <v>444</v>
      </c>
      <c r="F18" s="154" t="s">
        <v>466</v>
      </c>
      <c r="G18" s="553">
        <v>44563</v>
      </c>
      <c r="H18" s="287">
        <v>44864</v>
      </c>
      <c r="I18" s="392"/>
      <c r="J18" s="374"/>
      <c r="K18" s="358"/>
      <c r="L18" s="400"/>
      <c r="M18" s="299"/>
      <c r="N18" s="375"/>
      <c r="O18" s="400"/>
      <c r="P18" s="364"/>
      <c r="Q18" s="366"/>
      <c r="R18" s="90"/>
      <c r="S18" s="90"/>
      <c r="T18" s="90"/>
      <c r="U18" s="90"/>
      <c r="V18" s="98"/>
      <c r="W18" s="126"/>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row>
    <row r="19" spans="1:48" s="134" customFormat="1" ht="212.25" customHeight="1" x14ac:dyDescent="0.2">
      <c r="A19" s="662"/>
      <c r="B19" s="256">
        <f t="shared" si="0"/>
        <v>10</v>
      </c>
      <c r="C19" s="196" t="s">
        <v>378</v>
      </c>
      <c r="D19" s="196" t="s">
        <v>392</v>
      </c>
      <c r="E19" s="196" t="s">
        <v>441</v>
      </c>
      <c r="F19" s="196" t="s">
        <v>246</v>
      </c>
      <c r="G19" s="553">
        <v>44593</v>
      </c>
      <c r="H19" s="287">
        <v>44910</v>
      </c>
      <c r="I19" s="363"/>
      <c r="J19" s="374"/>
      <c r="K19" s="393"/>
      <c r="L19" s="330"/>
      <c r="M19" s="299"/>
      <c r="N19" s="375"/>
      <c r="O19" s="400"/>
      <c r="P19" s="364"/>
      <c r="Q19" s="366"/>
      <c r="R19" s="90"/>
      <c r="S19" s="90"/>
      <c r="T19" s="90"/>
      <c r="U19" s="90"/>
      <c r="V19" s="98"/>
      <c r="W19" s="126"/>
      <c r="X19" s="90"/>
      <c r="Y19" s="98"/>
      <c r="Z19" s="97"/>
      <c r="AA19" s="90"/>
      <c r="AB19" s="98"/>
      <c r="AC19" s="97"/>
      <c r="AD19" s="90"/>
      <c r="AE19" s="90"/>
      <c r="AF19" s="90"/>
      <c r="AG19" s="90"/>
      <c r="AH19" s="98"/>
      <c r="AI19" s="97"/>
      <c r="AJ19" s="90"/>
      <c r="AK19" s="90"/>
      <c r="AL19" s="98"/>
      <c r="AM19" s="97"/>
      <c r="AN19" s="90"/>
      <c r="AO19" s="98"/>
      <c r="AP19" s="97"/>
      <c r="AQ19" s="90"/>
      <c r="AR19" s="90"/>
      <c r="AS19" s="90"/>
      <c r="AT19" s="90"/>
      <c r="AU19" s="98"/>
    </row>
    <row r="20" spans="1:48" s="134" customFormat="1" ht="233.25" customHeight="1" x14ac:dyDescent="0.2">
      <c r="A20" s="663"/>
      <c r="B20" s="256">
        <f t="shared" si="0"/>
        <v>11</v>
      </c>
      <c r="C20" s="210" t="s">
        <v>396</v>
      </c>
      <c r="D20" s="241" t="s">
        <v>397</v>
      </c>
      <c r="E20" s="77" t="s">
        <v>464</v>
      </c>
      <c r="F20" s="258" t="s">
        <v>337</v>
      </c>
      <c r="G20" s="553">
        <v>44593</v>
      </c>
      <c r="H20" s="322">
        <v>44910</v>
      </c>
      <c r="I20" s="413"/>
      <c r="J20" s="384"/>
      <c r="K20" s="387"/>
      <c r="L20" s="432"/>
      <c r="M20" s="389"/>
      <c r="N20" s="388"/>
      <c r="O20" s="470"/>
      <c r="P20" s="428"/>
      <c r="Q20" s="246"/>
      <c r="R20" s="203"/>
      <c r="S20" s="203"/>
      <c r="T20" s="203"/>
      <c r="U20" s="203"/>
      <c r="V20" s="204"/>
      <c r="W20" s="246"/>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row>
    <row r="21" spans="1:48" s="134" customFormat="1" ht="198.75" customHeight="1" x14ac:dyDescent="0.2">
      <c r="A21" s="661" t="s">
        <v>458</v>
      </c>
      <c r="B21" s="256">
        <f t="shared" si="0"/>
        <v>12</v>
      </c>
      <c r="C21" s="259" t="s">
        <v>391</v>
      </c>
      <c r="D21" s="75" t="s">
        <v>296</v>
      </c>
      <c r="E21" s="391" t="s">
        <v>455</v>
      </c>
      <c r="F21" s="241" t="s">
        <v>290</v>
      </c>
      <c r="G21" s="553">
        <v>44593</v>
      </c>
      <c r="H21" s="323">
        <v>44650</v>
      </c>
      <c r="I21" s="414"/>
      <c r="J21" s="374"/>
      <c r="K21" s="358"/>
      <c r="L21" s="399"/>
      <c r="M21" s="299"/>
      <c r="N21" s="375"/>
      <c r="O21" s="400"/>
      <c r="P21" s="364"/>
      <c r="Q21" s="366"/>
      <c r="R21" s="90"/>
      <c r="S21" s="90"/>
      <c r="T21" s="90"/>
      <c r="U21" s="90"/>
      <c r="V21" s="98"/>
      <c r="W21" s="126"/>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row>
    <row r="22" spans="1:48" s="134" customFormat="1" ht="218.25" customHeight="1" x14ac:dyDescent="0.2">
      <c r="A22" s="662"/>
      <c r="B22" s="256">
        <f t="shared" si="0"/>
        <v>13</v>
      </c>
      <c r="C22" s="259" t="s">
        <v>297</v>
      </c>
      <c r="D22" s="259" t="s">
        <v>248</v>
      </c>
      <c r="E22" s="391" t="s">
        <v>455</v>
      </c>
      <c r="F22" s="241" t="s">
        <v>290</v>
      </c>
      <c r="G22" s="553">
        <v>44593</v>
      </c>
      <c r="H22" s="319">
        <v>44650</v>
      </c>
      <c r="I22" s="414"/>
      <c r="J22" s="301"/>
      <c r="K22" s="302"/>
      <c r="L22" s="399"/>
      <c r="M22" s="389"/>
      <c r="N22" s="388"/>
      <c r="O22" s="470"/>
      <c r="P22" s="428"/>
      <c r="Q22" s="246"/>
      <c r="R22" s="203"/>
      <c r="S22" s="203"/>
      <c r="T22" s="203"/>
      <c r="U22" s="203"/>
      <c r="V22" s="204"/>
      <c r="W22" s="246"/>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row>
    <row r="23" spans="1:48" s="134" customFormat="1" ht="93.75" customHeight="1" x14ac:dyDescent="0.2">
      <c r="A23" s="662"/>
      <c r="B23" s="256">
        <f t="shared" si="0"/>
        <v>14</v>
      </c>
      <c r="C23" s="259" t="s">
        <v>298</v>
      </c>
      <c r="D23" s="259" t="s">
        <v>299</v>
      </c>
      <c r="E23" s="241" t="s">
        <v>455</v>
      </c>
      <c r="F23" s="75" t="s">
        <v>337</v>
      </c>
      <c r="G23" s="553">
        <v>44593</v>
      </c>
      <c r="H23" s="287">
        <v>44803</v>
      </c>
      <c r="I23" s="326"/>
      <c r="J23" s="301"/>
      <c r="K23" s="271"/>
      <c r="L23" s="399"/>
      <c r="M23" s="389"/>
      <c r="N23" s="388"/>
      <c r="O23" s="470"/>
      <c r="P23" s="428"/>
      <c r="Q23" s="246"/>
      <c r="R23" s="203"/>
      <c r="S23" s="203"/>
      <c r="T23" s="203"/>
      <c r="U23" s="203"/>
      <c r="V23" s="204"/>
      <c r="W23" s="246"/>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row>
    <row r="24" spans="1:48" s="134" customFormat="1" ht="84" customHeight="1" x14ac:dyDescent="0.2">
      <c r="A24" s="662"/>
      <c r="B24" s="256">
        <f t="shared" si="0"/>
        <v>15</v>
      </c>
      <c r="C24" s="78" t="s">
        <v>208</v>
      </c>
      <c r="D24" s="75" t="s">
        <v>300</v>
      </c>
      <c r="E24" s="77" t="s">
        <v>441</v>
      </c>
      <c r="F24" s="258" t="s">
        <v>337</v>
      </c>
      <c r="G24" s="553">
        <v>44593</v>
      </c>
      <c r="H24" s="287">
        <v>44834</v>
      </c>
      <c r="I24" s="325"/>
      <c r="J24" s="270"/>
      <c r="K24" s="271"/>
      <c r="L24" s="399"/>
      <c r="M24" s="389"/>
      <c r="N24" s="388"/>
      <c r="O24" s="470"/>
      <c r="P24" s="433"/>
      <c r="Q24" s="246"/>
      <c r="R24" s="203"/>
      <c r="S24" s="203"/>
      <c r="T24" s="203"/>
      <c r="U24" s="203"/>
      <c r="V24" s="204"/>
      <c r="W24" s="246"/>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row>
    <row r="25" spans="1:48" s="134" customFormat="1" ht="76.5" customHeight="1" x14ac:dyDescent="0.2">
      <c r="A25" s="662"/>
      <c r="B25" s="256">
        <f t="shared" si="0"/>
        <v>16</v>
      </c>
      <c r="C25" s="78" t="s">
        <v>212</v>
      </c>
      <c r="D25" s="196" t="s">
        <v>213</v>
      </c>
      <c r="E25" s="196" t="s">
        <v>441</v>
      </c>
      <c r="F25" s="41" t="s">
        <v>337</v>
      </c>
      <c r="G25" s="553">
        <v>44593</v>
      </c>
      <c r="H25" s="287">
        <v>44925</v>
      </c>
      <c r="I25" s="396"/>
      <c r="J25" s="270"/>
      <c r="K25" s="271"/>
      <c r="L25" s="399"/>
      <c r="M25" s="389"/>
      <c r="N25" s="388"/>
      <c r="O25" s="470"/>
      <c r="P25" s="364"/>
      <c r="Q25" s="366"/>
      <c r="R25" s="90"/>
      <c r="S25" s="90"/>
      <c r="T25" s="90"/>
      <c r="U25" s="90"/>
      <c r="V25" s="98"/>
      <c r="W25" s="126"/>
      <c r="X25" s="90"/>
      <c r="Y25" s="98"/>
      <c r="Z25" s="97"/>
      <c r="AA25" s="90"/>
      <c r="AB25" s="98"/>
      <c r="AC25" s="97"/>
      <c r="AD25" s="90"/>
      <c r="AE25" s="90"/>
      <c r="AF25" s="90"/>
      <c r="AG25" s="90"/>
      <c r="AH25" s="98"/>
      <c r="AI25" s="97"/>
      <c r="AJ25" s="90"/>
      <c r="AK25" s="90"/>
      <c r="AL25" s="98"/>
      <c r="AM25" s="97"/>
      <c r="AN25" s="90"/>
      <c r="AO25" s="98"/>
      <c r="AP25" s="97"/>
      <c r="AQ25" s="90"/>
      <c r="AR25" s="90"/>
      <c r="AS25" s="90"/>
      <c r="AT25" s="90"/>
      <c r="AU25" s="98"/>
    </row>
    <row r="26" spans="1:48" s="134" customFormat="1" ht="148.5" customHeight="1" x14ac:dyDescent="0.2">
      <c r="A26" s="662"/>
      <c r="B26" s="256">
        <f t="shared" si="0"/>
        <v>17</v>
      </c>
      <c r="C26" s="210" t="s">
        <v>210</v>
      </c>
      <c r="D26" s="210" t="s">
        <v>393</v>
      </c>
      <c r="E26" s="78" t="s">
        <v>441</v>
      </c>
      <c r="F26" s="258" t="s">
        <v>337</v>
      </c>
      <c r="G26" s="553">
        <v>44593</v>
      </c>
      <c r="H26" s="287">
        <v>44925</v>
      </c>
      <c r="I26" s="327"/>
      <c r="J26" s="301"/>
      <c r="K26" s="304"/>
      <c r="L26" s="399"/>
      <c r="M26" s="389"/>
      <c r="N26" s="388"/>
      <c r="O26" s="470"/>
      <c r="P26" s="428"/>
      <c r="Q26" s="246"/>
      <c r="R26" s="203"/>
      <c r="S26" s="203"/>
      <c r="T26" s="203"/>
      <c r="U26" s="203"/>
      <c r="V26" s="204"/>
      <c r="W26" s="246"/>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row>
    <row r="27" spans="1:48" s="134" customFormat="1" ht="132.75" customHeight="1" x14ac:dyDescent="0.2">
      <c r="A27" s="662"/>
      <c r="B27" s="256">
        <f t="shared" si="0"/>
        <v>18</v>
      </c>
      <c r="C27" s="78" t="s">
        <v>301</v>
      </c>
      <c r="D27" s="74" t="s">
        <v>302</v>
      </c>
      <c r="E27" s="77" t="s">
        <v>440</v>
      </c>
      <c r="F27" s="258" t="s">
        <v>337</v>
      </c>
      <c r="G27" s="553">
        <v>44593</v>
      </c>
      <c r="H27" s="287">
        <v>44925</v>
      </c>
      <c r="I27" s="413"/>
      <c r="J27" s="385"/>
      <c r="K27" s="410"/>
      <c r="L27" s="399"/>
      <c r="M27" s="389"/>
      <c r="N27" s="388"/>
      <c r="O27" s="470"/>
      <c r="P27" s="428"/>
      <c r="Q27" s="246"/>
      <c r="R27" s="203"/>
      <c r="S27" s="203"/>
      <c r="T27" s="203"/>
      <c r="U27" s="203"/>
      <c r="V27" s="204"/>
      <c r="W27" s="246"/>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row>
    <row r="28" spans="1:48" s="134" customFormat="1" ht="90" customHeight="1" x14ac:dyDescent="0.2">
      <c r="A28" s="662"/>
      <c r="B28" s="256">
        <f t="shared" si="0"/>
        <v>19</v>
      </c>
      <c r="C28" s="197" t="s">
        <v>472</v>
      </c>
      <c r="D28" s="196" t="s">
        <v>219</v>
      </c>
      <c r="E28" s="77" t="s">
        <v>440</v>
      </c>
      <c r="F28" s="41" t="s">
        <v>337</v>
      </c>
      <c r="G28" s="553">
        <v>44593</v>
      </c>
      <c r="H28" s="321">
        <v>44803</v>
      </c>
      <c r="I28" s="363"/>
      <c r="J28" s="375"/>
      <c r="K28" s="358"/>
      <c r="L28" s="399"/>
      <c r="M28" s="299"/>
      <c r="N28" s="375"/>
      <c r="O28" s="400"/>
      <c r="P28" s="364"/>
      <c r="Q28" s="366"/>
      <c r="R28" s="90"/>
      <c r="S28" s="90"/>
      <c r="T28" s="90"/>
      <c r="U28" s="90"/>
      <c r="V28" s="98"/>
      <c r="W28" s="126"/>
      <c r="X28" s="90"/>
      <c r="Y28" s="98"/>
      <c r="Z28" s="97"/>
      <c r="AA28" s="90"/>
      <c r="AB28" s="98"/>
      <c r="AC28" s="97"/>
      <c r="AD28" s="90"/>
      <c r="AE28" s="90"/>
      <c r="AF28" s="90"/>
      <c r="AG28" s="90"/>
      <c r="AH28" s="98"/>
      <c r="AI28" s="97"/>
      <c r="AJ28" s="90"/>
      <c r="AK28" s="90"/>
      <c r="AL28" s="98"/>
      <c r="AM28" s="97"/>
      <c r="AN28" s="90"/>
      <c r="AO28" s="98"/>
      <c r="AP28" s="97"/>
      <c r="AQ28" s="90"/>
      <c r="AR28" s="90"/>
      <c r="AS28" s="90"/>
      <c r="AT28" s="90"/>
      <c r="AU28" s="98"/>
    </row>
    <row r="29" spans="1:48" s="134" customFormat="1" ht="174" customHeight="1" x14ac:dyDescent="0.2">
      <c r="A29" s="662"/>
      <c r="B29" s="256">
        <f t="shared" si="0"/>
        <v>20</v>
      </c>
      <c r="C29" s="78" t="s">
        <v>220</v>
      </c>
      <c r="D29" s="260" t="s">
        <v>303</v>
      </c>
      <c r="E29" s="260" t="s">
        <v>439</v>
      </c>
      <c r="F29" s="41" t="s">
        <v>337</v>
      </c>
      <c r="G29" s="553">
        <v>44593</v>
      </c>
      <c r="H29" s="321">
        <v>44925</v>
      </c>
      <c r="I29" s="363"/>
      <c r="J29" s="374"/>
      <c r="K29" s="306"/>
      <c r="L29" s="330"/>
      <c r="M29" s="389"/>
      <c r="N29" s="388"/>
      <c r="O29" s="470"/>
      <c r="P29" s="428"/>
      <c r="Q29" s="246"/>
      <c r="R29" s="203"/>
      <c r="S29" s="203"/>
      <c r="T29" s="203"/>
      <c r="U29" s="203"/>
      <c r="V29" s="204"/>
      <c r="W29" s="246"/>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row>
    <row r="30" spans="1:48" s="134" customFormat="1" ht="153" customHeight="1" x14ac:dyDescent="0.2">
      <c r="A30" s="662"/>
      <c r="B30" s="256">
        <f t="shared" si="0"/>
        <v>21</v>
      </c>
      <c r="C30" s="210" t="s">
        <v>395</v>
      </c>
      <c r="D30" s="78" t="s">
        <v>394</v>
      </c>
      <c r="E30" s="241" t="s">
        <v>464</v>
      </c>
      <c r="F30" s="41" t="s">
        <v>337</v>
      </c>
      <c r="G30" s="553">
        <v>44593</v>
      </c>
      <c r="H30" s="322">
        <v>44910</v>
      </c>
      <c r="I30" s="413"/>
      <c r="J30" s="384"/>
      <c r="K30" s="387"/>
      <c r="L30" s="432"/>
      <c r="M30" s="389"/>
      <c r="N30" s="388"/>
      <c r="O30" s="470"/>
      <c r="P30" s="428"/>
      <c r="Q30" s="246"/>
      <c r="R30" s="203"/>
      <c r="S30" s="203"/>
      <c r="T30" s="203"/>
      <c r="U30" s="203"/>
      <c r="V30" s="204"/>
      <c r="W30" s="246"/>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row>
    <row r="31" spans="1:48" s="134" customFormat="1" ht="72" customHeight="1" x14ac:dyDescent="0.2">
      <c r="A31" s="662"/>
      <c r="B31" s="256">
        <f t="shared" si="0"/>
        <v>22</v>
      </c>
      <c r="C31" s="196" t="s">
        <v>405</v>
      </c>
      <c r="D31" s="196" t="s">
        <v>222</v>
      </c>
      <c r="E31" s="196" t="s">
        <v>442</v>
      </c>
      <c r="F31" s="41" t="s">
        <v>337</v>
      </c>
      <c r="G31" s="553">
        <v>44593</v>
      </c>
      <c r="H31" s="321">
        <v>44803</v>
      </c>
      <c r="I31" s="363"/>
      <c r="J31" s="375"/>
      <c r="K31" s="375"/>
      <c r="L31" s="400"/>
      <c r="M31" s="299"/>
      <c r="N31" s="375"/>
      <c r="O31" s="400"/>
      <c r="P31" s="364"/>
      <c r="Q31" s="366"/>
      <c r="R31" s="90"/>
      <c r="S31" s="90"/>
      <c r="T31" s="90"/>
      <c r="U31" s="90"/>
      <c r="V31" s="98"/>
      <c r="W31" s="126"/>
      <c r="X31" s="90"/>
      <c r="Y31" s="98"/>
      <c r="Z31" s="97"/>
      <c r="AA31" s="90"/>
      <c r="AB31" s="98"/>
      <c r="AC31" s="97"/>
      <c r="AD31" s="90"/>
      <c r="AE31" s="90"/>
      <c r="AF31" s="90"/>
      <c r="AG31" s="90"/>
      <c r="AH31" s="98"/>
      <c r="AI31" s="97"/>
      <c r="AJ31" s="90"/>
      <c r="AK31" s="90"/>
      <c r="AL31" s="98"/>
      <c r="AM31" s="97"/>
      <c r="AN31" s="90"/>
      <c r="AO31" s="98"/>
      <c r="AP31" s="97"/>
      <c r="AQ31" s="90"/>
      <c r="AR31" s="90"/>
      <c r="AS31" s="90"/>
      <c r="AT31" s="90"/>
      <c r="AU31" s="98"/>
    </row>
    <row r="32" spans="1:48" s="134" customFormat="1" ht="111" customHeight="1" x14ac:dyDescent="0.2">
      <c r="A32" s="663"/>
      <c r="B32" s="256">
        <f t="shared" si="0"/>
        <v>23</v>
      </c>
      <c r="C32" s="210" t="s">
        <v>398</v>
      </c>
      <c r="D32" s="241" t="s">
        <v>304</v>
      </c>
      <c r="E32" s="241" t="s">
        <v>463</v>
      </c>
      <c r="F32" s="154" t="s">
        <v>444</v>
      </c>
      <c r="G32" s="553">
        <v>44593</v>
      </c>
      <c r="H32" s="322" t="s">
        <v>305</v>
      </c>
      <c r="I32" s="363"/>
      <c r="J32" s="388"/>
      <c r="K32" s="258"/>
      <c r="L32" s="400"/>
      <c r="M32" s="299"/>
      <c r="N32" s="375"/>
      <c r="O32" s="400"/>
      <c r="P32" s="364"/>
      <c r="Q32" s="246"/>
      <c r="R32" s="203"/>
      <c r="S32" s="203"/>
      <c r="T32" s="203"/>
      <c r="U32" s="203"/>
      <c r="V32" s="204"/>
      <c r="W32" s="246"/>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row>
    <row r="33" spans="1:48" s="134" customFormat="1" ht="105.75" customHeight="1" x14ac:dyDescent="0.2">
      <c r="A33" s="664" t="s">
        <v>459</v>
      </c>
      <c r="B33" s="256">
        <f t="shared" si="0"/>
        <v>24</v>
      </c>
      <c r="C33" s="261" t="s">
        <v>306</v>
      </c>
      <c r="D33" s="262" t="s">
        <v>399</v>
      </c>
      <c r="E33" s="241" t="s">
        <v>444</v>
      </c>
      <c r="F33" s="261" t="s">
        <v>337</v>
      </c>
      <c r="G33" s="553">
        <v>44593</v>
      </c>
      <c r="H33" s="324">
        <v>44910</v>
      </c>
      <c r="I33" s="438"/>
      <c r="J33" s="437"/>
      <c r="K33" s="424"/>
      <c r="L33" s="401"/>
      <c r="M33" s="389"/>
      <c r="N33" s="388"/>
      <c r="O33" s="470"/>
      <c r="P33" s="428"/>
      <c r="Q33" s="246"/>
      <c r="R33" s="203"/>
      <c r="S33" s="203"/>
      <c r="T33" s="203"/>
      <c r="U33" s="203"/>
      <c r="V33" s="204"/>
      <c r="W33" s="246"/>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row>
    <row r="34" spans="1:48" s="134" customFormat="1" ht="162.75" customHeight="1" x14ac:dyDescent="0.2">
      <c r="A34" s="665"/>
      <c r="B34" s="256">
        <f t="shared" si="0"/>
        <v>25</v>
      </c>
      <c r="C34" s="261" t="s">
        <v>307</v>
      </c>
      <c r="D34" s="261" t="s">
        <v>308</v>
      </c>
      <c r="E34" s="391" t="s">
        <v>444</v>
      </c>
      <c r="F34" s="261" t="s">
        <v>337</v>
      </c>
      <c r="G34" s="553">
        <v>44593</v>
      </c>
      <c r="H34" s="320">
        <v>44681</v>
      </c>
      <c r="I34" s="436"/>
      <c r="J34" s="437"/>
      <c r="K34" s="424"/>
      <c r="L34" s="371"/>
      <c r="M34" s="389"/>
      <c r="N34" s="388"/>
      <c r="O34" s="470"/>
      <c r="P34" s="428"/>
      <c r="Q34" s="246"/>
      <c r="R34" s="203"/>
      <c r="S34" s="203"/>
      <c r="T34" s="203"/>
      <c r="U34" s="203"/>
      <c r="V34" s="204"/>
      <c r="W34" s="246"/>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row>
    <row r="35" spans="1:48" s="134" customFormat="1" ht="94.5" customHeight="1" x14ac:dyDescent="0.2">
      <c r="A35" s="665"/>
      <c r="B35" s="256">
        <f t="shared" si="0"/>
        <v>26</v>
      </c>
      <c r="C35" s="77" t="s">
        <v>400</v>
      </c>
      <c r="D35" s="77" t="s">
        <v>309</v>
      </c>
      <c r="E35" s="391" t="s">
        <v>444</v>
      </c>
      <c r="F35" s="77" t="s">
        <v>462</v>
      </c>
      <c r="G35" s="553">
        <v>44593</v>
      </c>
      <c r="H35" s="286">
        <v>44620</v>
      </c>
      <c r="I35" s="435"/>
      <c r="J35" s="437"/>
      <c r="K35" s="424"/>
      <c r="L35" s="401"/>
      <c r="M35" s="389"/>
      <c r="N35" s="388"/>
      <c r="O35" s="470"/>
      <c r="P35" s="428"/>
      <c r="Q35" s="246"/>
      <c r="R35" s="203"/>
      <c r="S35" s="203"/>
      <c r="T35" s="203"/>
      <c r="U35" s="203"/>
      <c r="V35" s="204"/>
      <c r="W35" s="246"/>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row>
    <row r="36" spans="1:48" s="134" customFormat="1" ht="390.75" customHeight="1" x14ac:dyDescent="0.2">
      <c r="A36" s="665"/>
      <c r="B36" s="256">
        <f t="shared" si="0"/>
        <v>27</v>
      </c>
      <c r="C36" s="77" t="s">
        <v>310</v>
      </c>
      <c r="D36" s="77" t="s">
        <v>311</v>
      </c>
      <c r="E36" s="391" t="s">
        <v>444</v>
      </c>
      <c r="F36" s="263" t="s">
        <v>461</v>
      </c>
      <c r="G36" s="553">
        <v>44593</v>
      </c>
      <c r="H36" s="286">
        <v>44635</v>
      </c>
      <c r="I36" s="435"/>
      <c r="J36" s="437"/>
      <c r="K36" s="424"/>
      <c r="L36" s="464"/>
      <c r="M36" s="389"/>
      <c r="N36" s="388"/>
      <c r="O36" s="470"/>
      <c r="P36" s="428"/>
      <c r="Q36" s="246"/>
      <c r="R36" s="203"/>
      <c r="S36" s="203"/>
      <c r="T36" s="203"/>
      <c r="U36" s="203"/>
      <c r="V36" s="204"/>
      <c r="W36" s="246"/>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row>
    <row r="37" spans="1:48" s="134" customFormat="1" ht="77.25" customHeight="1" x14ac:dyDescent="0.2">
      <c r="A37" s="665"/>
      <c r="B37" s="256">
        <f t="shared" si="0"/>
        <v>28</v>
      </c>
      <c r="C37" s="202" t="s">
        <v>402</v>
      </c>
      <c r="D37" s="202" t="s">
        <v>401</v>
      </c>
      <c r="E37" s="241" t="s">
        <v>444</v>
      </c>
      <c r="F37" s="241" t="s">
        <v>290</v>
      </c>
      <c r="G37" s="553">
        <v>44593</v>
      </c>
      <c r="H37" s="324">
        <v>44865</v>
      </c>
      <c r="I37" s="459"/>
      <c r="J37" s="402"/>
      <c r="K37" s="203"/>
      <c r="L37" s="401"/>
      <c r="M37" s="389"/>
      <c r="N37" s="388"/>
      <c r="O37" s="470"/>
      <c r="P37" s="428"/>
      <c r="Q37" s="246"/>
      <c r="R37" s="203"/>
      <c r="S37" s="203"/>
      <c r="T37" s="203"/>
      <c r="U37" s="203"/>
      <c r="V37" s="204"/>
      <c r="W37" s="246"/>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row>
    <row r="38" spans="1:48" s="134" customFormat="1" ht="114" customHeight="1" x14ac:dyDescent="0.2">
      <c r="A38" s="666"/>
      <c r="B38" s="256">
        <f t="shared" si="0"/>
        <v>29</v>
      </c>
      <c r="C38" s="264" t="s">
        <v>247</v>
      </c>
      <c r="D38" s="264" t="s">
        <v>312</v>
      </c>
      <c r="E38" s="241" t="s">
        <v>455</v>
      </c>
      <c r="F38" s="264" t="s">
        <v>390</v>
      </c>
      <c r="G38" s="553">
        <v>44593</v>
      </c>
      <c r="H38" s="287">
        <v>44910</v>
      </c>
      <c r="I38" s="459"/>
      <c r="J38" s="303"/>
      <c r="K38" s="333"/>
      <c r="L38" s="386"/>
      <c r="M38" s="389"/>
      <c r="N38" s="388"/>
      <c r="O38" s="470"/>
      <c r="P38" s="428"/>
      <c r="Q38" s="246"/>
      <c r="R38" s="203"/>
      <c r="S38" s="203"/>
      <c r="T38" s="203"/>
      <c r="U38" s="203"/>
      <c r="V38" s="204"/>
      <c r="W38" s="246"/>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row>
    <row r="39" spans="1:48" s="134" customFormat="1" ht="97.5" customHeight="1" x14ac:dyDescent="0.2">
      <c r="A39" s="661" t="s">
        <v>314</v>
      </c>
      <c r="B39" s="256">
        <f t="shared" si="0"/>
        <v>30</v>
      </c>
      <c r="C39" s="369" t="s">
        <v>403</v>
      </c>
      <c r="D39" s="369" t="s">
        <v>313</v>
      </c>
      <c r="E39" s="367" t="s">
        <v>444</v>
      </c>
      <c r="F39" s="258" t="s">
        <v>337</v>
      </c>
      <c r="G39" s="553">
        <v>44593</v>
      </c>
      <c r="H39" s="444">
        <v>44865</v>
      </c>
      <c r="I39" s="460"/>
      <c r="J39" s="403"/>
      <c r="K39" s="333"/>
      <c r="L39" s="461"/>
      <c r="M39" s="389"/>
      <c r="N39" s="388"/>
      <c r="O39" s="470"/>
      <c r="P39" s="428"/>
      <c r="Q39" s="246"/>
      <c r="R39" s="203"/>
      <c r="S39" s="203"/>
      <c r="T39" s="203"/>
      <c r="U39" s="203"/>
      <c r="V39" s="204"/>
      <c r="W39" s="246"/>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row>
    <row r="40" spans="1:48" s="134" customFormat="1" ht="104.25" customHeight="1" x14ac:dyDescent="0.2">
      <c r="A40" s="662"/>
      <c r="B40" s="256">
        <f t="shared" si="0"/>
        <v>31</v>
      </c>
      <c r="C40" s="357" t="s">
        <v>237</v>
      </c>
      <c r="D40" s="370" t="s">
        <v>238</v>
      </c>
      <c r="E40" s="357" t="s">
        <v>434</v>
      </c>
      <c r="F40" s="258" t="s">
        <v>337</v>
      </c>
      <c r="G40" s="553">
        <v>44593</v>
      </c>
      <c r="H40" s="332">
        <v>44673</v>
      </c>
      <c r="I40" s="430"/>
      <c r="J40" s="384"/>
      <c r="K40" s="386"/>
      <c r="L40" s="467"/>
      <c r="M40" s="389"/>
      <c r="N40" s="388"/>
      <c r="O40" s="470"/>
      <c r="P40" s="428"/>
      <c r="Q40" s="246"/>
      <c r="R40" s="203"/>
      <c r="S40" s="203"/>
      <c r="T40" s="203"/>
      <c r="U40" s="203"/>
      <c r="V40" s="204"/>
      <c r="W40" s="246"/>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row>
    <row r="41" spans="1:48" s="134" customFormat="1" ht="79.5" customHeight="1" thickBot="1" x14ac:dyDescent="0.25">
      <c r="A41" s="663"/>
      <c r="B41" s="256">
        <f t="shared" si="0"/>
        <v>32</v>
      </c>
      <c r="C41" s="357" t="s">
        <v>209</v>
      </c>
      <c r="D41" s="357" t="s">
        <v>404</v>
      </c>
      <c r="E41" s="367" t="s">
        <v>444</v>
      </c>
      <c r="F41" s="263" t="s">
        <v>460</v>
      </c>
      <c r="G41" s="553">
        <v>44593</v>
      </c>
      <c r="H41" s="332">
        <v>44910</v>
      </c>
      <c r="I41" s="465"/>
      <c r="J41" s="397"/>
      <c r="K41" s="397"/>
      <c r="L41" s="466"/>
      <c r="M41" s="398"/>
      <c r="N41" s="395"/>
      <c r="O41" s="482"/>
      <c r="P41" s="434"/>
      <c r="Q41" s="408"/>
      <c r="R41" s="328"/>
      <c r="S41" s="328"/>
      <c r="T41" s="328"/>
      <c r="U41" s="328"/>
      <c r="V41" s="329"/>
      <c r="W41" s="246"/>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row>
  </sheetData>
  <autoFilter ref="A7:AV41" xr:uid="{00000000-0001-0000-0400-000000000000}">
    <filterColumn colId="8" showButton="0"/>
    <filterColumn colId="9" showButton="0"/>
    <filterColumn colId="10" showButton="0"/>
    <filterColumn colId="12" showButton="0"/>
    <filterColumn colId="13" showButton="0"/>
    <filterColumn colId="14" showButton="0"/>
    <filterColumn colId="16" showButton="0"/>
    <filterColumn colId="17" showButton="0"/>
    <filterColumn colId="18" showButton="0"/>
    <filterColumn colId="19" showButton="0"/>
    <filterColumn colId="20" showButton="0"/>
    <filterColumn colId="22" showButton="0"/>
    <filterColumn colId="23" showButton="0"/>
    <filterColumn colId="24" showButton="0"/>
    <filterColumn colId="26" showButton="0"/>
    <filterColumn colId="27" showButton="0"/>
    <filterColumn colId="29" showButton="0"/>
    <filterColumn colId="30" showButton="0"/>
    <filterColumn colId="31" showButton="0"/>
    <filterColumn colId="32" showButton="0"/>
    <filterColumn colId="33" showButton="0"/>
    <filterColumn colId="35" showButton="0"/>
    <filterColumn colId="36" showButton="0"/>
    <filterColumn colId="37" showButton="0"/>
    <filterColumn colId="39" showButton="0"/>
    <filterColumn colId="40" showButton="0"/>
    <filterColumn colId="42" showButton="0"/>
    <filterColumn colId="43" showButton="0"/>
    <filterColumn colId="44" showButton="0"/>
    <filterColumn colId="45" showButton="0"/>
    <filterColumn colId="46" showButton="0"/>
  </autoFilter>
  <mergeCells count="83">
    <mergeCell ref="U8:U9"/>
    <mergeCell ref="V8:V9"/>
    <mergeCell ref="W8:W9"/>
    <mergeCell ref="X8:X9"/>
    <mergeCell ref="G7:G9"/>
    <mergeCell ref="O8:O9"/>
    <mergeCell ref="J8:J9"/>
    <mergeCell ref="K8:K9"/>
    <mergeCell ref="L8:L9"/>
    <mergeCell ref="R8:R9"/>
    <mergeCell ref="T8:T9"/>
    <mergeCell ref="N8:N9"/>
    <mergeCell ref="P8:P9"/>
    <mergeCell ref="Q8:Q9"/>
    <mergeCell ref="M8:M9"/>
    <mergeCell ref="S8:S9"/>
    <mergeCell ref="J1:S3"/>
    <mergeCell ref="J4:S4"/>
    <mergeCell ref="J5:S5"/>
    <mergeCell ref="T5:V5"/>
    <mergeCell ref="T4:V4"/>
    <mergeCell ref="T1:V1"/>
    <mergeCell ref="T2:V2"/>
    <mergeCell ref="T3:V3"/>
    <mergeCell ref="AL8:AL9"/>
    <mergeCell ref="AM8:AM9"/>
    <mergeCell ref="AG8:AG9"/>
    <mergeCell ref="Y8:Y9"/>
    <mergeCell ref="Z8:Z9"/>
    <mergeCell ref="AA8:AA9"/>
    <mergeCell ref="AB8:AB9"/>
    <mergeCell ref="AC8:AC9"/>
    <mergeCell ref="AD8:AD9"/>
    <mergeCell ref="AE8:AE9"/>
    <mergeCell ref="AF8:AF9"/>
    <mergeCell ref="AK8:AK9"/>
    <mergeCell ref="AH8:AH9"/>
    <mergeCell ref="AI8:AI9"/>
    <mergeCell ref="AJ8:AJ9"/>
    <mergeCell ref="AV8:AV9"/>
    <mergeCell ref="AN8:AN9"/>
    <mergeCell ref="AO8:AO9"/>
    <mergeCell ref="AP8:AP9"/>
    <mergeCell ref="AQ8:AQ9"/>
    <mergeCell ref="AR8:AR9"/>
    <mergeCell ref="AT8:AT9"/>
    <mergeCell ref="AU8:AU9"/>
    <mergeCell ref="AS8:AS9"/>
    <mergeCell ref="AN7:AP7"/>
    <mergeCell ref="AQ7:AV7"/>
    <mergeCell ref="I6:V6"/>
    <mergeCell ref="I7:L7"/>
    <mergeCell ref="M7:P7"/>
    <mergeCell ref="Q7:V7"/>
    <mergeCell ref="W7:Z7"/>
    <mergeCell ref="AA7:AC7"/>
    <mergeCell ref="W6:AI6"/>
    <mergeCell ref="AJ6:AV6"/>
    <mergeCell ref="AD7:AI7"/>
    <mergeCell ref="AJ7:AM7"/>
    <mergeCell ref="AE5:AN5"/>
    <mergeCell ref="AO5:AQ5"/>
    <mergeCell ref="AE1:AF3"/>
    <mergeCell ref="AG1:AP3"/>
    <mergeCell ref="AE4:AQ4"/>
    <mergeCell ref="A39:A41"/>
    <mergeCell ref="A33:A38"/>
    <mergeCell ref="A21:A32"/>
    <mergeCell ref="A10:A20"/>
    <mergeCell ref="A5:E5"/>
    <mergeCell ref="C7:C9"/>
    <mergeCell ref="D7:D9"/>
    <mergeCell ref="E7:E9"/>
    <mergeCell ref="A1:F3"/>
    <mergeCell ref="A4:H4"/>
    <mergeCell ref="F5:H5"/>
    <mergeCell ref="A6:H6"/>
    <mergeCell ref="I8:I9"/>
    <mergeCell ref="A7:A9"/>
    <mergeCell ref="B7:B9"/>
    <mergeCell ref="H7:H9"/>
    <mergeCell ref="F7:F9"/>
    <mergeCell ref="I1:I5"/>
  </mergeCells>
  <conditionalFormatting sqref="H31">
    <cfRule type="timePeriod" dxfId="5" priority="3" timePeriod="lastWeek">
      <formula>AND(TODAY()-ROUNDDOWN(H31,0)&gt;=(WEEKDAY(TODAY())),TODAY()-ROUNDDOWN(H31,0)&lt;(WEEKDAY(TODAY())+7))</formula>
    </cfRule>
  </conditionalFormatting>
  <conditionalFormatting sqref="H28:H29">
    <cfRule type="timePeriod" dxfId="4" priority="1" timePeriod="lastWeek">
      <formula>AND(TODAY()-ROUNDDOWN(H28,0)&gt;=(WEEKDAY(TODAY())),TODAY()-ROUNDDOWN(H28,0)&lt;(WEEKDAY(TODAY())+7))</formula>
    </cfRule>
  </conditionalFormatting>
  <dataValidations count="1">
    <dataValidation type="list" allowBlank="1" showInputMessage="1" showErrorMessage="1" sqref="V8 AI8 AV8 AI10:AI18 AB8 AO8 AI21 AV21 V10:V18 AB21 AO21 AO10:AO18 AB10:AB18 V21 AV10:AV18 N8" xr:uid="{00000000-0002-0000-0400-000000000000}">
      <formula1>#REF!</formula1>
    </dataValidation>
  </dataValidations>
  <pageMargins left="0.7" right="0.7" top="0.75" bottom="0.75" header="0.3" footer="0.3"/>
  <pageSetup scale="28" orientation="portrait" horizontalDpi="4294967293" verticalDpi="300" r:id="rId1"/>
  <colBreaks count="3" manualBreakCount="3">
    <brk id="8" max="1048575" man="1"/>
    <brk id="22" max="1048575" man="1"/>
    <brk id="35"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'C:\Users\jmurilloc\Downloads\[20012021 208-PLA-Ft-05 PLAN ANTICORRUPCIÓN Y ATENCIÓN AL CIUDADANO REAS (1).xlsx]CONTROL DE CAMBIOS'!#REF!</xm:f>
          </x14:formula1>
          <xm:sqref>U31 AH31 AU31 AN31 AA31</xm:sqref>
        </x14:dataValidation>
        <x14:dataValidation type="list" allowBlank="1" showInputMessage="1" showErrorMessage="1" xr:uid="{00000000-0002-0000-0400-000002000000}">
          <x14:formula1>
            <xm:f>'C:\Users\jmurilloc\Downloads\[208-PLA-Ft-05 PLAN ANTICORRUPCIÓN Y ATENCIÓN AL CIUDADANO - V11 (3).xlsx]CONTROL DE CAMBIOS'!#REF!</xm:f>
          </x14:formula1>
          <xm:sqref>U28 AH28 AU28 AN28 AA28</xm:sqref>
        </x14:dataValidation>
        <x14:dataValidation type="list" allowBlank="1" showInputMessage="1" showErrorMessage="1" xr:uid="{00000000-0002-0000-0400-000003000000}">
          <x14:formula1>
            <xm:f>'CONTROL DE CAMBIOS'!$C$34:$C$39</xm:f>
          </x14:formula1>
          <xm:sqref>AU25 U19 AH25 AU19 U25 AH19</xm:sqref>
        </x14:dataValidation>
        <x14:dataValidation type="list" allowBlank="1" showInputMessage="1" showErrorMessage="1" xr:uid="{00000000-0002-0000-0400-000004000000}">
          <x14:formula1>
            <xm:f>'CONTROL DE CAMBIOS'!$A$34:$A$38</xm:f>
          </x14:formula1>
          <xm:sqref>AN25 AA19 AA25 AN19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499984740745262"/>
  </sheetPr>
  <dimension ref="A1:AV38"/>
  <sheetViews>
    <sheetView zoomScale="60" zoomScaleNormal="60" workbookViewId="0">
      <pane xSplit="1" ySplit="8" topLeftCell="B9" activePane="bottomRight" state="frozen"/>
      <selection pane="topRight" activeCell="B1" sqref="B1"/>
      <selection pane="bottomLeft" activeCell="A10" sqref="A10"/>
      <selection pane="bottomRight" activeCell="H1" sqref="H1"/>
    </sheetView>
  </sheetViews>
  <sheetFormatPr baseColWidth="10" defaultColWidth="11.42578125" defaultRowHeight="12.75" x14ac:dyDescent="0.2"/>
  <cols>
    <col min="1" max="1" width="33.140625" style="36" customWidth="1"/>
    <col min="2" max="2" width="20.28515625" style="215" customWidth="1"/>
    <col min="3" max="3" width="37.140625" style="36" customWidth="1"/>
    <col min="4" max="4" width="38.85546875" style="36" customWidth="1"/>
    <col min="5" max="5" width="27.140625" style="36" customWidth="1"/>
    <col min="6" max="7" width="34.85546875" style="52" customWidth="1"/>
    <col min="8" max="8" width="48.85546875" style="36" customWidth="1"/>
    <col min="9" max="9" width="54.28515625" style="36" customWidth="1"/>
    <col min="10" max="10" width="19.5703125" style="36" customWidth="1"/>
    <col min="11" max="11" width="44.42578125" style="36" customWidth="1"/>
    <col min="12" max="12" width="41.42578125" style="36" customWidth="1"/>
    <col min="13" max="14" width="19.5703125" style="36" customWidth="1"/>
    <col min="15" max="15" width="29.5703125" style="36" customWidth="1"/>
    <col min="16" max="16" width="62.5703125" style="36" customWidth="1"/>
    <col min="17" max="21" width="19.5703125" style="36" customWidth="1"/>
    <col min="22" max="22" width="29.85546875" style="36" customWidth="1"/>
    <col min="23" max="34" width="18.42578125" style="36" hidden="1" customWidth="1"/>
    <col min="35" max="35" width="34.42578125" style="36" hidden="1" customWidth="1"/>
    <col min="36" max="47" width="18.42578125" style="36" hidden="1" customWidth="1"/>
    <col min="48" max="48" width="28.42578125" style="36" hidden="1" customWidth="1"/>
    <col min="49" max="16384" width="11.42578125" style="36"/>
  </cols>
  <sheetData>
    <row r="1" spans="1:48" ht="31.5" customHeight="1" x14ac:dyDescent="0.2">
      <c r="A1" s="653" t="s">
        <v>202</v>
      </c>
      <c r="B1" s="601"/>
      <c r="C1" s="601"/>
      <c r="D1" s="601"/>
      <c r="E1" s="601"/>
      <c r="F1" s="602"/>
      <c r="G1" s="477"/>
      <c r="H1" s="123" t="s">
        <v>522</v>
      </c>
      <c r="I1" s="653" t="s">
        <v>202</v>
      </c>
      <c r="J1" s="601"/>
      <c r="K1" s="601"/>
      <c r="L1" s="601"/>
      <c r="M1" s="601"/>
      <c r="N1" s="601"/>
      <c r="O1" s="601"/>
      <c r="P1" s="601"/>
      <c r="Q1" s="601"/>
      <c r="R1" s="601"/>
      <c r="S1" s="601"/>
      <c r="T1" s="602"/>
      <c r="U1" s="736" t="s">
        <v>147</v>
      </c>
      <c r="V1" s="737"/>
      <c r="W1" s="285"/>
      <c r="X1" s="285"/>
      <c r="Y1" s="285"/>
      <c r="Z1" s="285"/>
      <c r="AA1" s="285"/>
      <c r="AB1" s="285"/>
      <c r="AC1" s="285"/>
      <c r="AD1" s="285"/>
      <c r="AE1" s="205"/>
      <c r="AF1" s="578"/>
      <c r="AG1" s="579"/>
      <c r="AH1" s="609"/>
      <c r="AI1" s="609"/>
      <c r="AJ1" s="609"/>
      <c r="AK1" s="609"/>
      <c r="AL1" s="609"/>
      <c r="AM1" s="609"/>
      <c r="AN1" s="609"/>
      <c r="AO1" s="609"/>
      <c r="AP1" s="609"/>
      <c r="AQ1" s="609"/>
      <c r="AR1" s="205"/>
    </row>
    <row r="2" spans="1:48" ht="39" customHeight="1" x14ac:dyDescent="0.2">
      <c r="A2" s="653"/>
      <c r="B2" s="601"/>
      <c r="C2" s="601"/>
      <c r="D2" s="601"/>
      <c r="E2" s="601"/>
      <c r="F2" s="602"/>
      <c r="G2" s="477"/>
      <c r="H2" s="124" t="s">
        <v>521</v>
      </c>
      <c r="I2" s="653"/>
      <c r="J2" s="601"/>
      <c r="K2" s="601"/>
      <c r="L2" s="601"/>
      <c r="M2" s="601"/>
      <c r="N2" s="601"/>
      <c r="O2" s="601"/>
      <c r="P2" s="601"/>
      <c r="Q2" s="601"/>
      <c r="R2" s="601"/>
      <c r="S2" s="601"/>
      <c r="T2" s="602"/>
      <c r="U2" s="738" t="s">
        <v>446</v>
      </c>
      <c r="V2" s="739"/>
      <c r="W2" s="223"/>
      <c r="X2" s="223"/>
      <c r="Y2" s="223"/>
      <c r="Z2" s="223"/>
      <c r="AA2" s="223"/>
      <c r="AB2" s="223"/>
      <c r="AC2" s="223"/>
      <c r="AD2" s="223"/>
      <c r="AE2" s="120"/>
      <c r="AF2" s="580"/>
      <c r="AG2" s="581"/>
      <c r="AH2" s="610"/>
      <c r="AI2" s="610"/>
      <c r="AJ2" s="610"/>
      <c r="AK2" s="610"/>
      <c r="AL2" s="610"/>
      <c r="AM2" s="610"/>
      <c r="AN2" s="610"/>
      <c r="AO2" s="610"/>
      <c r="AP2" s="610"/>
      <c r="AQ2" s="610"/>
      <c r="AR2" s="206"/>
    </row>
    <row r="3" spans="1:48" ht="43.5" customHeight="1" x14ac:dyDescent="0.2">
      <c r="A3" s="617"/>
      <c r="B3" s="604"/>
      <c r="C3" s="604"/>
      <c r="D3" s="604"/>
      <c r="E3" s="604"/>
      <c r="F3" s="605"/>
      <c r="G3" s="479"/>
      <c r="H3" s="124" t="s">
        <v>445</v>
      </c>
      <c r="I3" s="617"/>
      <c r="J3" s="604"/>
      <c r="K3" s="604"/>
      <c r="L3" s="604"/>
      <c r="M3" s="604"/>
      <c r="N3" s="604"/>
      <c r="O3" s="604"/>
      <c r="P3" s="604"/>
      <c r="Q3" s="604"/>
      <c r="R3" s="604"/>
      <c r="S3" s="604"/>
      <c r="T3" s="605"/>
      <c r="U3" s="738" t="s">
        <v>445</v>
      </c>
      <c r="V3" s="739"/>
      <c r="W3" s="223"/>
      <c r="X3" s="223"/>
      <c r="Y3" s="223"/>
      <c r="Z3" s="223"/>
      <c r="AA3" s="223"/>
      <c r="AB3" s="223"/>
      <c r="AC3" s="223"/>
      <c r="AD3" s="223"/>
      <c r="AE3" s="120"/>
      <c r="AF3" s="580"/>
      <c r="AG3" s="581"/>
      <c r="AH3" s="610"/>
      <c r="AI3" s="610"/>
      <c r="AJ3" s="610"/>
      <c r="AK3" s="610"/>
      <c r="AL3" s="610"/>
      <c r="AM3" s="610"/>
      <c r="AN3" s="610"/>
      <c r="AO3" s="610"/>
      <c r="AP3" s="610"/>
      <c r="AQ3" s="610"/>
      <c r="AR3" s="206"/>
    </row>
    <row r="4" spans="1:48" ht="33" customHeight="1" x14ac:dyDescent="0.2">
      <c r="A4" s="652" t="s">
        <v>144</v>
      </c>
      <c r="B4" s="592"/>
      <c r="C4" s="592"/>
      <c r="D4" s="592"/>
      <c r="E4" s="592"/>
      <c r="F4" s="592"/>
      <c r="G4" s="592"/>
      <c r="H4" s="592"/>
      <c r="I4" s="610"/>
      <c r="J4" s="610"/>
      <c r="K4" s="610"/>
      <c r="L4" s="610"/>
      <c r="M4" s="610"/>
      <c r="N4" s="610"/>
      <c r="O4" s="610"/>
      <c r="P4" s="610"/>
      <c r="Q4" s="610"/>
      <c r="R4" s="591"/>
      <c r="S4" s="610"/>
      <c r="T4" s="610"/>
      <c r="U4" s="610"/>
      <c r="V4" s="610"/>
      <c r="W4" s="610"/>
      <c r="X4" s="610"/>
      <c r="Y4" s="610"/>
      <c r="Z4" s="610"/>
      <c r="AA4" s="610"/>
      <c r="AB4" s="610"/>
      <c r="AC4" s="610"/>
      <c r="AD4" s="610"/>
      <c r="AE4" s="610"/>
      <c r="AF4" s="695"/>
      <c r="AG4" s="610"/>
      <c r="AH4" s="610"/>
      <c r="AI4" s="610"/>
      <c r="AJ4" s="610"/>
      <c r="AK4" s="610"/>
      <c r="AL4" s="610"/>
      <c r="AM4" s="610"/>
      <c r="AN4" s="610"/>
      <c r="AO4" s="610"/>
      <c r="AP4" s="610"/>
      <c r="AQ4" s="610"/>
      <c r="AR4" s="612"/>
    </row>
    <row r="5" spans="1:48" ht="33" customHeight="1" thickBot="1" x14ac:dyDescent="0.25">
      <c r="A5" s="132" t="s">
        <v>206</v>
      </c>
      <c r="B5" s="212"/>
      <c r="C5" s="125"/>
      <c r="D5" s="125"/>
      <c r="E5" s="125"/>
      <c r="F5" s="733" t="s">
        <v>495</v>
      </c>
      <c r="G5" s="734"/>
      <c r="H5" s="735"/>
      <c r="I5" s="585"/>
      <c r="J5" s="585"/>
      <c r="K5" s="585"/>
      <c r="L5" s="585"/>
      <c r="M5" s="585"/>
      <c r="N5" s="586"/>
      <c r="O5" s="474"/>
      <c r="P5" s="584"/>
      <c r="Q5" s="585"/>
      <c r="R5" s="585"/>
      <c r="S5" s="715" t="s">
        <v>515</v>
      </c>
      <c r="T5" s="715"/>
      <c r="U5" s="715"/>
      <c r="V5" s="715"/>
      <c r="W5" s="715"/>
      <c r="X5" s="715"/>
      <c r="Y5" s="715"/>
      <c r="Z5" s="715"/>
      <c r="AA5" s="715"/>
      <c r="AB5" s="715"/>
      <c r="AC5" s="724"/>
      <c r="AD5" s="724"/>
      <c r="AE5" s="724"/>
      <c r="AF5" s="585"/>
      <c r="AG5" s="585"/>
      <c r="AH5" s="585"/>
      <c r="AI5" s="585"/>
      <c r="AJ5" s="585"/>
      <c r="AK5" s="585"/>
      <c r="AL5" s="585"/>
      <c r="AM5" s="585"/>
      <c r="AN5" s="585"/>
      <c r="AO5" s="586"/>
      <c r="AP5" s="584"/>
      <c r="AQ5" s="585"/>
      <c r="AR5" s="606"/>
    </row>
    <row r="6" spans="1:48" ht="37.5" customHeight="1" thickBot="1" x14ac:dyDescent="0.25">
      <c r="A6" s="713" t="s">
        <v>159</v>
      </c>
      <c r="B6" s="714"/>
      <c r="C6" s="714"/>
      <c r="D6" s="714"/>
      <c r="E6" s="714"/>
      <c r="F6" s="714"/>
      <c r="G6" s="714"/>
      <c r="H6" s="714"/>
      <c r="I6" s="716" t="s">
        <v>159</v>
      </c>
      <c r="J6" s="717"/>
      <c r="K6" s="717"/>
      <c r="L6" s="717"/>
      <c r="M6" s="717"/>
      <c r="N6" s="717"/>
      <c r="O6" s="717"/>
      <c r="P6" s="717"/>
      <c r="Q6" s="718"/>
      <c r="R6" s="718"/>
      <c r="S6" s="719"/>
      <c r="T6" s="719"/>
      <c r="U6" s="719"/>
      <c r="V6" s="720"/>
      <c r="W6" s="721" t="s">
        <v>159</v>
      </c>
      <c r="X6" s="719"/>
      <c r="Y6" s="719"/>
      <c r="Z6" s="719"/>
      <c r="AA6" s="719"/>
      <c r="AB6" s="719"/>
      <c r="AC6" s="719"/>
      <c r="AD6" s="719"/>
      <c r="AE6" s="719"/>
      <c r="AF6" s="718"/>
      <c r="AG6" s="718"/>
      <c r="AH6" s="718"/>
      <c r="AI6" s="722"/>
      <c r="AJ6" s="723" t="s">
        <v>159</v>
      </c>
      <c r="AK6" s="718"/>
      <c r="AL6" s="718"/>
      <c r="AM6" s="718"/>
      <c r="AN6" s="718"/>
      <c r="AO6" s="718"/>
      <c r="AP6" s="718"/>
      <c r="AQ6" s="718"/>
      <c r="AR6" s="718"/>
      <c r="AS6" s="718"/>
      <c r="AT6" s="718"/>
      <c r="AU6" s="718"/>
      <c r="AV6" s="722"/>
    </row>
    <row r="7" spans="1:48" ht="37.5" customHeight="1" x14ac:dyDescent="0.2">
      <c r="A7" s="726" t="s">
        <v>146</v>
      </c>
      <c r="B7" s="727" t="s">
        <v>123</v>
      </c>
      <c r="C7" s="727" t="s">
        <v>322</v>
      </c>
      <c r="D7" s="727" t="s">
        <v>320</v>
      </c>
      <c r="E7" s="727" t="s">
        <v>125</v>
      </c>
      <c r="F7" s="727" t="s">
        <v>283</v>
      </c>
      <c r="G7" s="731" t="s">
        <v>126</v>
      </c>
      <c r="H7" s="728" t="s">
        <v>512</v>
      </c>
      <c r="I7" s="670" t="s">
        <v>188</v>
      </c>
      <c r="J7" s="589"/>
      <c r="K7" s="589"/>
      <c r="L7" s="671"/>
      <c r="M7" s="575" t="s">
        <v>172</v>
      </c>
      <c r="N7" s="576"/>
      <c r="O7" s="587"/>
      <c r="P7" s="577"/>
      <c r="Q7" s="672" t="s">
        <v>190</v>
      </c>
      <c r="R7" s="570"/>
      <c r="S7" s="570"/>
      <c r="T7" s="570"/>
      <c r="U7" s="570"/>
      <c r="V7" s="571"/>
      <c r="W7" s="572" t="s">
        <v>188</v>
      </c>
      <c r="X7" s="573"/>
      <c r="Y7" s="573"/>
      <c r="Z7" s="574"/>
      <c r="AA7" s="575" t="s">
        <v>189</v>
      </c>
      <c r="AB7" s="576"/>
      <c r="AC7" s="577"/>
      <c r="AD7" s="569" t="s">
        <v>190</v>
      </c>
      <c r="AE7" s="570"/>
      <c r="AF7" s="570"/>
      <c r="AG7" s="570"/>
      <c r="AH7" s="570"/>
      <c r="AI7" s="571"/>
      <c r="AJ7" s="572" t="s">
        <v>191</v>
      </c>
      <c r="AK7" s="573"/>
      <c r="AL7" s="573"/>
      <c r="AM7" s="574"/>
      <c r="AN7" s="575" t="s">
        <v>192</v>
      </c>
      <c r="AO7" s="576"/>
      <c r="AP7" s="577"/>
      <c r="AQ7" s="569" t="s">
        <v>194</v>
      </c>
      <c r="AR7" s="570"/>
      <c r="AS7" s="570"/>
      <c r="AT7" s="570"/>
      <c r="AU7" s="570"/>
      <c r="AV7" s="571"/>
    </row>
    <row r="8" spans="1:48" ht="45" customHeight="1" thickBot="1" x14ac:dyDescent="0.25">
      <c r="A8" s="726"/>
      <c r="B8" s="727"/>
      <c r="C8" s="727"/>
      <c r="D8" s="727"/>
      <c r="E8" s="727"/>
      <c r="F8" s="727"/>
      <c r="G8" s="732"/>
      <c r="H8" s="728"/>
      <c r="I8" s="455" t="s">
        <v>167</v>
      </c>
      <c r="J8" s="446" t="s">
        <v>165</v>
      </c>
      <c r="K8" s="446" t="s">
        <v>168</v>
      </c>
      <c r="L8" s="456" t="s">
        <v>169</v>
      </c>
      <c r="M8" s="361" t="s">
        <v>170</v>
      </c>
      <c r="N8" s="359" t="s">
        <v>174</v>
      </c>
      <c r="O8" s="529" t="s">
        <v>514</v>
      </c>
      <c r="P8" s="362" t="s">
        <v>171</v>
      </c>
      <c r="Q8" s="316" t="s">
        <v>186</v>
      </c>
      <c r="R8" s="297" t="s">
        <v>179</v>
      </c>
      <c r="S8" s="297" t="s">
        <v>175</v>
      </c>
      <c r="T8" s="297" t="s">
        <v>176</v>
      </c>
      <c r="U8" s="297" t="s">
        <v>177</v>
      </c>
      <c r="V8" s="298" t="s">
        <v>178</v>
      </c>
      <c r="W8" s="103" t="s">
        <v>167</v>
      </c>
      <c r="X8" s="102" t="s">
        <v>165</v>
      </c>
      <c r="Y8" s="102" t="s">
        <v>168</v>
      </c>
      <c r="Z8" s="104" t="s">
        <v>169</v>
      </c>
      <c r="AA8" s="105" t="s">
        <v>170</v>
      </c>
      <c r="AB8" s="106" t="s">
        <v>174</v>
      </c>
      <c r="AC8" s="107" t="s">
        <v>171</v>
      </c>
      <c r="AD8" s="108" t="s">
        <v>186</v>
      </c>
      <c r="AE8" s="101" t="s">
        <v>179</v>
      </c>
      <c r="AF8" s="101" t="s">
        <v>175</v>
      </c>
      <c r="AG8" s="101" t="s">
        <v>176</v>
      </c>
      <c r="AH8" s="101" t="s">
        <v>177</v>
      </c>
      <c r="AI8" s="109" t="s">
        <v>178</v>
      </c>
      <c r="AJ8" s="103" t="s">
        <v>167</v>
      </c>
      <c r="AK8" s="102" t="s">
        <v>165</v>
      </c>
      <c r="AL8" s="102" t="s">
        <v>168</v>
      </c>
      <c r="AM8" s="104" t="s">
        <v>169</v>
      </c>
      <c r="AN8" s="105" t="s">
        <v>170</v>
      </c>
      <c r="AO8" s="106" t="s">
        <v>174</v>
      </c>
      <c r="AP8" s="107" t="s">
        <v>171</v>
      </c>
      <c r="AQ8" s="108" t="s">
        <v>186</v>
      </c>
      <c r="AR8" s="101" t="s">
        <v>179</v>
      </c>
      <c r="AS8" s="101" t="s">
        <v>175</v>
      </c>
      <c r="AT8" s="101" t="s">
        <v>176</v>
      </c>
      <c r="AU8" s="101" t="s">
        <v>177</v>
      </c>
      <c r="AV8" s="109" t="s">
        <v>178</v>
      </c>
    </row>
    <row r="9" spans="1:48" s="134" customFormat="1" ht="186" customHeight="1" x14ac:dyDescent="0.2">
      <c r="A9" s="730" t="s">
        <v>127</v>
      </c>
      <c r="B9" s="82">
        <v>1</v>
      </c>
      <c r="C9" s="83" t="s">
        <v>361</v>
      </c>
      <c r="D9" s="141" t="s">
        <v>360</v>
      </c>
      <c r="E9" s="73" t="s">
        <v>442</v>
      </c>
      <c r="F9" s="241" t="s">
        <v>492</v>
      </c>
      <c r="G9" s="553">
        <v>44593</v>
      </c>
      <c r="H9" s="373">
        <v>44910</v>
      </c>
      <c r="I9" s="483"/>
      <c r="J9" s="484"/>
      <c r="K9" s="410"/>
      <c r="L9" s="485"/>
      <c r="M9" s="486"/>
      <c r="N9" s="487"/>
      <c r="O9" s="525"/>
      <c r="P9" s="488"/>
      <c r="Q9" s="416"/>
      <c r="R9" s="317"/>
      <c r="S9" s="317"/>
      <c r="T9" s="317"/>
      <c r="U9" s="317"/>
      <c r="V9" s="318"/>
      <c r="W9" s="142"/>
      <c r="X9" s="82"/>
      <c r="Y9" s="73"/>
      <c r="Z9" s="93"/>
      <c r="AA9" s="140"/>
      <c r="AB9" s="203"/>
      <c r="AC9" s="204"/>
      <c r="AD9" s="140"/>
      <c r="AE9" s="203"/>
      <c r="AF9" s="203"/>
      <c r="AG9" s="203"/>
      <c r="AH9" s="203"/>
      <c r="AI9" s="204"/>
      <c r="AJ9" s="92"/>
      <c r="AK9" s="82"/>
      <c r="AL9" s="73"/>
      <c r="AM9" s="93"/>
      <c r="AN9" s="140"/>
      <c r="AO9" s="203"/>
      <c r="AP9" s="204"/>
      <c r="AQ9" s="140"/>
      <c r="AR9" s="203"/>
      <c r="AS9" s="203"/>
      <c r="AT9" s="203"/>
      <c r="AU9" s="203"/>
      <c r="AV9" s="204"/>
    </row>
    <row r="10" spans="1:48" s="134" customFormat="1" ht="86.25" customHeight="1" x14ac:dyDescent="0.2">
      <c r="A10" s="730"/>
      <c r="B10" s="82">
        <f t="shared" ref="B10:B30" si="0">B9+1</f>
        <v>2</v>
      </c>
      <c r="C10" s="83" t="s">
        <v>361</v>
      </c>
      <c r="D10" s="141" t="s">
        <v>360</v>
      </c>
      <c r="E10" s="73" t="s">
        <v>439</v>
      </c>
      <c r="F10" s="367" t="s">
        <v>492</v>
      </c>
      <c r="G10" s="553">
        <v>44593</v>
      </c>
      <c r="H10" s="373">
        <v>44910</v>
      </c>
      <c r="I10" s="348"/>
      <c r="J10" s="458"/>
      <c r="K10" s="412"/>
      <c r="L10" s="485"/>
      <c r="M10" s="486"/>
      <c r="N10" s="487"/>
      <c r="O10" s="525"/>
      <c r="P10" s="489"/>
      <c r="Q10" s="246"/>
      <c r="R10" s="203"/>
      <c r="S10" s="203"/>
      <c r="T10" s="203"/>
      <c r="U10" s="203"/>
      <c r="V10" s="204"/>
      <c r="W10" s="142"/>
      <c r="X10" s="82"/>
      <c r="Y10" s="73"/>
      <c r="Z10" s="93"/>
      <c r="AA10" s="140"/>
      <c r="AB10" s="203"/>
      <c r="AC10" s="204"/>
      <c r="AD10" s="140"/>
      <c r="AE10" s="203"/>
      <c r="AF10" s="203"/>
      <c r="AG10" s="203"/>
      <c r="AH10" s="203"/>
      <c r="AI10" s="204"/>
      <c r="AJ10" s="92"/>
      <c r="AK10" s="82"/>
      <c r="AL10" s="73"/>
      <c r="AM10" s="93"/>
      <c r="AN10" s="140"/>
      <c r="AO10" s="203"/>
      <c r="AP10" s="204"/>
      <c r="AQ10" s="140"/>
      <c r="AR10" s="203"/>
      <c r="AS10" s="203"/>
      <c r="AT10" s="203"/>
      <c r="AU10" s="203"/>
      <c r="AV10" s="204"/>
    </row>
    <row r="11" spans="1:48" s="134" customFormat="1" ht="162.75" customHeight="1" x14ac:dyDescent="0.2">
      <c r="A11" s="730"/>
      <c r="B11" s="82">
        <f t="shared" si="0"/>
        <v>3</v>
      </c>
      <c r="C11" s="83" t="s">
        <v>361</v>
      </c>
      <c r="D11" s="141" t="s">
        <v>360</v>
      </c>
      <c r="E11" s="73" t="s">
        <v>441</v>
      </c>
      <c r="F11" s="367" t="s">
        <v>492</v>
      </c>
      <c r="G11" s="553">
        <v>44593</v>
      </c>
      <c r="H11" s="373">
        <v>44910</v>
      </c>
      <c r="I11" s="348"/>
      <c r="J11" s="458"/>
      <c r="K11" s="412"/>
      <c r="L11" s="485"/>
      <c r="M11" s="486"/>
      <c r="N11" s="487"/>
      <c r="O11" s="525"/>
      <c r="P11" s="488"/>
      <c r="Q11" s="246"/>
      <c r="R11" s="203"/>
      <c r="S11" s="203"/>
      <c r="T11" s="203"/>
      <c r="U11" s="203"/>
      <c r="V11" s="204"/>
      <c r="W11" s="142"/>
      <c r="X11" s="82"/>
      <c r="Y11" s="73"/>
      <c r="Z11" s="93"/>
      <c r="AA11" s="140"/>
      <c r="AB11" s="203"/>
      <c r="AC11" s="204"/>
      <c r="AD11" s="140"/>
      <c r="AE11" s="203"/>
      <c r="AF11" s="203"/>
      <c r="AG11" s="203"/>
      <c r="AH11" s="203"/>
      <c r="AI11" s="204"/>
      <c r="AJ11" s="92"/>
      <c r="AK11" s="82"/>
      <c r="AL11" s="73"/>
      <c r="AM11" s="93"/>
      <c r="AN11" s="140"/>
      <c r="AO11" s="203"/>
      <c r="AP11" s="204"/>
      <c r="AQ11" s="140"/>
      <c r="AR11" s="203"/>
      <c r="AS11" s="203"/>
      <c r="AT11" s="203"/>
      <c r="AU11" s="203"/>
      <c r="AV11" s="204"/>
    </row>
    <row r="12" spans="1:48" s="134" customFormat="1" ht="166.5" customHeight="1" x14ac:dyDescent="0.2">
      <c r="A12" s="730"/>
      <c r="B12" s="82">
        <f t="shared" si="0"/>
        <v>4</v>
      </c>
      <c r="C12" s="83" t="s">
        <v>359</v>
      </c>
      <c r="D12" s="141" t="s">
        <v>344</v>
      </c>
      <c r="E12" s="73" t="s">
        <v>442</v>
      </c>
      <c r="F12" s="367" t="s">
        <v>492</v>
      </c>
      <c r="G12" s="553">
        <v>44593</v>
      </c>
      <c r="H12" s="373">
        <v>44910</v>
      </c>
      <c r="I12" s="490"/>
      <c r="J12" s="491"/>
      <c r="K12" s="492"/>
      <c r="L12" s="493"/>
      <c r="M12" s="486"/>
      <c r="N12" s="487"/>
      <c r="O12" s="525"/>
      <c r="P12" s="494"/>
      <c r="Q12" s="246"/>
      <c r="R12" s="203"/>
      <c r="S12" s="203"/>
      <c r="T12" s="203"/>
      <c r="U12" s="203"/>
      <c r="V12" s="204"/>
      <c r="W12" s="143"/>
      <c r="X12" s="79"/>
      <c r="Y12" s="80"/>
      <c r="Z12" s="81"/>
      <c r="AA12" s="140"/>
      <c r="AB12" s="203"/>
      <c r="AC12" s="204"/>
      <c r="AD12" s="140"/>
      <c r="AE12" s="203"/>
      <c r="AF12" s="203"/>
      <c r="AG12" s="203"/>
      <c r="AH12" s="203"/>
      <c r="AI12" s="204"/>
      <c r="AJ12" s="94"/>
      <c r="AK12" s="79"/>
      <c r="AL12" s="80"/>
      <c r="AM12" s="81"/>
      <c r="AN12" s="140"/>
      <c r="AO12" s="203"/>
      <c r="AP12" s="204"/>
      <c r="AQ12" s="140"/>
      <c r="AR12" s="203"/>
      <c r="AS12" s="203"/>
      <c r="AT12" s="203"/>
      <c r="AU12" s="203"/>
      <c r="AV12" s="204"/>
    </row>
    <row r="13" spans="1:48" s="134" customFormat="1" ht="153" customHeight="1" x14ac:dyDescent="0.2">
      <c r="A13" s="730"/>
      <c r="B13" s="82">
        <f t="shared" si="0"/>
        <v>5</v>
      </c>
      <c r="C13" s="83" t="s">
        <v>359</v>
      </c>
      <c r="D13" s="141" t="s">
        <v>344</v>
      </c>
      <c r="E13" s="73" t="s">
        <v>439</v>
      </c>
      <c r="F13" s="367" t="s">
        <v>492</v>
      </c>
      <c r="G13" s="553">
        <v>44593</v>
      </c>
      <c r="H13" s="373">
        <v>44910</v>
      </c>
      <c r="I13" s="348"/>
      <c r="J13" s="458"/>
      <c r="K13" s="412"/>
      <c r="L13" s="485"/>
      <c r="M13" s="486"/>
      <c r="N13" s="487"/>
      <c r="O13" s="525"/>
      <c r="P13" s="495"/>
      <c r="Q13" s="246"/>
      <c r="R13" s="203"/>
      <c r="S13" s="203"/>
      <c r="T13" s="203"/>
      <c r="U13" s="203"/>
      <c r="V13" s="204"/>
      <c r="W13" s="142"/>
      <c r="X13" s="82"/>
      <c r="Y13" s="73"/>
      <c r="Z13" s="93"/>
      <c r="AA13" s="140"/>
      <c r="AB13" s="203"/>
      <c r="AC13" s="204"/>
      <c r="AD13" s="140"/>
      <c r="AE13" s="203"/>
      <c r="AF13" s="203"/>
      <c r="AG13" s="203"/>
      <c r="AH13" s="203"/>
      <c r="AI13" s="204"/>
      <c r="AJ13" s="92"/>
      <c r="AK13" s="82"/>
      <c r="AL13" s="73"/>
      <c r="AM13" s="93"/>
      <c r="AN13" s="140"/>
      <c r="AO13" s="203"/>
      <c r="AP13" s="204"/>
      <c r="AQ13" s="140"/>
      <c r="AR13" s="203"/>
      <c r="AS13" s="203"/>
      <c r="AT13" s="203"/>
      <c r="AU13" s="203"/>
      <c r="AV13" s="204"/>
    </row>
    <row r="14" spans="1:48" s="134" customFormat="1" ht="90.75" customHeight="1" x14ac:dyDescent="0.2">
      <c r="A14" s="730"/>
      <c r="B14" s="82">
        <f t="shared" si="0"/>
        <v>6</v>
      </c>
      <c r="C14" s="83" t="s">
        <v>359</v>
      </c>
      <c r="D14" s="141" t="s">
        <v>365</v>
      </c>
      <c r="E14" s="73" t="s">
        <v>441</v>
      </c>
      <c r="F14" s="367" t="s">
        <v>492</v>
      </c>
      <c r="G14" s="553">
        <v>44593</v>
      </c>
      <c r="H14" s="373">
        <v>44915</v>
      </c>
      <c r="I14" s="348"/>
      <c r="J14" s="458"/>
      <c r="K14" s="412"/>
      <c r="L14" s="496"/>
      <c r="M14" s="486"/>
      <c r="N14" s="487"/>
      <c r="O14" s="525"/>
      <c r="P14" s="489"/>
      <c r="Q14" s="246"/>
      <c r="R14" s="203"/>
      <c r="S14" s="203"/>
      <c r="T14" s="203"/>
      <c r="U14" s="203"/>
      <c r="V14" s="204"/>
      <c r="W14" s="142"/>
      <c r="X14" s="82"/>
      <c r="Y14" s="73"/>
      <c r="Z14" s="93"/>
      <c r="AA14" s="140"/>
      <c r="AB14" s="203"/>
      <c r="AC14" s="204"/>
      <c r="AD14" s="140"/>
      <c r="AE14" s="203"/>
      <c r="AF14" s="203"/>
      <c r="AG14" s="203"/>
      <c r="AH14" s="203"/>
      <c r="AI14" s="204"/>
      <c r="AJ14" s="92"/>
      <c r="AK14" s="82"/>
      <c r="AL14" s="73"/>
      <c r="AM14" s="93"/>
      <c r="AN14" s="140"/>
      <c r="AO14" s="203"/>
      <c r="AP14" s="204"/>
      <c r="AQ14" s="140"/>
      <c r="AR14" s="203"/>
      <c r="AS14" s="203"/>
      <c r="AT14" s="203"/>
      <c r="AU14" s="203"/>
      <c r="AV14" s="204"/>
    </row>
    <row r="15" spans="1:48" s="134" customFormat="1" ht="135.75" customHeight="1" x14ac:dyDescent="0.2">
      <c r="A15" s="730"/>
      <c r="B15" s="82">
        <f t="shared" si="0"/>
        <v>7</v>
      </c>
      <c r="C15" s="83" t="s">
        <v>359</v>
      </c>
      <c r="D15" s="141" t="s">
        <v>365</v>
      </c>
      <c r="E15" s="73" t="s">
        <v>440</v>
      </c>
      <c r="F15" s="367" t="s">
        <v>492</v>
      </c>
      <c r="G15" s="553">
        <v>44593</v>
      </c>
      <c r="H15" s="373">
        <v>44915</v>
      </c>
      <c r="I15" s="348"/>
      <c r="J15" s="497"/>
      <c r="K15" s="412"/>
      <c r="L15" s="485"/>
      <c r="M15" s="486"/>
      <c r="N15" s="487"/>
      <c r="O15" s="525"/>
      <c r="P15" s="488"/>
      <c r="Q15" s="246"/>
      <c r="R15" s="203"/>
      <c r="S15" s="203"/>
      <c r="T15" s="203"/>
      <c r="U15" s="203"/>
      <c r="V15" s="204"/>
      <c r="W15" s="142"/>
      <c r="X15" s="82"/>
      <c r="Y15" s="73"/>
      <c r="Z15" s="93"/>
      <c r="AA15" s="140"/>
      <c r="AB15" s="203"/>
      <c r="AC15" s="204"/>
      <c r="AD15" s="140"/>
      <c r="AE15" s="203"/>
      <c r="AF15" s="203"/>
      <c r="AG15" s="203"/>
      <c r="AH15" s="203"/>
      <c r="AI15" s="204"/>
      <c r="AJ15" s="92"/>
      <c r="AK15" s="82"/>
      <c r="AL15" s="73"/>
      <c r="AM15" s="93"/>
      <c r="AN15" s="140"/>
      <c r="AO15" s="203"/>
      <c r="AP15" s="204"/>
      <c r="AQ15" s="140"/>
      <c r="AR15" s="203"/>
      <c r="AS15" s="203"/>
      <c r="AT15" s="203"/>
      <c r="AU15" s="203"/>
      <c r="AV15" s="204"/>
    </row>
    <row r="16" spans="1:48" s="134" customFormat="1" ht="247.5" customHeight="1" x14ac:dyDescent="0.2">
      <c r="A16" s="730"/>
      <c r="B16" s="82">
        <f t="shared" si="0"/>
        <v>8</v>
      </c>
      <c r="C16" s="83" t="s">
        <v>359</v>
      </c>
      <c r="D16" s="141" t="s">
        <v>365</v>
      </c>
      <c r="E16" s="73" t="s">
        <v>435</v>
      </c>
      <c r="F16" s="367" t="s">
        <v>492</v>
      </c>
      <c r="G16" s="553">
        <v>44593</v>
      </c>
      <c r="H16" s="373">
        <v>44915</v>
      </c>
      <c r="I16" s="348"/>
      <c r="J16" s="458"/>
      <c r="K16" s="412"/>
      <c r="L16" s="496"/>
      <c r="M16" s="486"/>
      <c r="N16" s="487"/>
      <c r="O16" s="525"/>
      <c r="P16" s="494"/>
      <c r="Q16" s="246"/>
      <c r="R16" s="203"/>
      <c r="S16" s="203"/>
      <c r="T16" s="203"/>
      <c r="U16" s="203"/>
      <c r="V16" s="204"/>
      <c r="W16" s="142"/>
      <c r="X16" s="82"/>
      <c r="Y16" s="73"/>
      <c r="Z16" s="93"/>
      <c r="AA16" s="140"/>
      <c r="AB16" s="203"/>
      <c r="AC16" s="204"/>
      <c r="AD16" s="140"/>
      <c r="AE16" s="203"/>
      <c r="AF16" s="203"/>
      <c r="AG16" s="203"/>
      <c r="AH16" s="203"/>
      <c r="AI16" s="204"/>
      <c r="AJ16" s="92"/>
      <c r="AK16" s="82"/>
      <c r="AL16" s="73"/>
      <c r="AM16" s="93"/>
      <c r="AN16" s="140"/>
      <c r="AO16" s="203"/>
      <c r="AP16" s="204"/>
      <c r="AQ16" s="140"/>
      <c r="AR16" s="203"/>
      <c r="AS16" s="203"/>
      <c r="AT16" s="203"/>
      <c r="AU16" s="203"/>
      <c r="AV16" s="204"/>
    </row>
    <row r="17" spans="1:48" s="134" customFormat="1" ht="111.75" customHeight="1" x14ac:dyDescent="0.2">
      <c r="A17" s="730"/>
      <c r="B17" s="82">
        <f t="shared" si="0"/>
        <v>9</v>
      </c>
      <c r="C17" s="83" t="s">
        <v>362</v>
      </c>
      <c r="D17" s="141" t="s">
        <v>363</v>
      </c>
      <c r="E17" s="73" t="s">
        <v>435</v>
      </c>
      <c r="F17" s="241" t="s">
        <v>364</v>
      </c>
      <c r="G17" s="553">
        <v>44593</v>
      </c>
      <c r="H17" s="373">
        <v>44926</v>
      </c>
      <c r="I17" s="348"/>
      <c r="J17" s="498"/>
      <c r="K17" s="499"/>
      <c r="L17" s="496"/>
      <c r="M17" s="500"/>
      <c r="N17" s="501"/>
      <c r="O17" s="471"/>
      <c r="P17" s="502"/>
      <c r="Q17" s="246"/>
      <c r="R17" s="203"/>
      <c r="S17" s="203"/>
      <c r="T17" s="203"/>
      <c r="U17" s="203"/>
      <c r="V17" s="204"/>
      <c r="W17" s="142"/>
      <c r="X17" s="82"/>
      <c r="Y17" s="73"/>
      <c r="Z17" s="93"/>
      <c r="AA17" s="140"/>
      <c r="AB17" s="203"/>
      <c r="AC17" s="204"/>
      <c r="AD17" s="140"/>
      <c r="AE17" s="203"/>
      <c r="AF17" s="203"/>
      <c r="AG17" s="203"/>
      <c r="AH17" s="203"/>
      <c r="AI17" s="204"/>
      <c r="AJ17" s="92"/>
      <c r="AK17" s="82"/>
      <c r="AL17" s="73"/>
      <c r="AM17" s="93"/>
      <c r="AN17" s="140"/>
      <c r="AO17" s="203"/>
      <c r="AP17" s="204"/>
      <c r="AQ17" s="140"/>
      <c r="AR17" s="203"/>
      <c r="AS17" s="203"/>
      <c r="AT17" s="203"/>
      <c r="AU17" s="203"/>
      <c r="AV17" s="204"/>
    </row>
    <row r="18" spans="1:48" s="134" customFormat="1" ht="290.25" customHeight="1" x14ac:dyDescent="0.2">
      <c r="A18" s="730"/>
      <c r="B18" s="82">
        <f t="shared" si="0"/>
        <v>10</v>
      </c>
      <c r="C18" s="83" t="s">
        <v>367</v>
      </c>
      <c r="D18" s="141" t="s">
        <v>368</v>
      </c>
      <c r="E18" s="73" t="s">
        <v>441</v>
      </c>
      <c r="F18" s="367" t="s">
        <v>492</v>
      </c>
      <c r="G18" s="553">
        <v>44593</v>
      </c>
      <c r="H18" s="373">
        <v>44834</v>
      </c>
      <c r="I18" s="348"/>
      <c r="J18" s="458"/>
      <c r="K18" s="412"/>
      <c r="L18" s="485"/>
      <c r="M18" s="486"/>
      <c r="N18" s="487"/>
      <c r="O18" s="525"/>
      <c r="P18" s="488"/>
      <c r="Q18" s="246"/>
      <c r="R18" s="203"/>
      <c r="S18" s="203"/>
      <c r="T18" s="203"/>
      <c r="U18" s="203"/>
      <c r="V18" s="204"/>
      <c r="W18" s="142"/>
      <c r="X18" s="82"/>
      <c r="Y18" s="73"/>
      <c r="Z18" s="93"/>
      <c r="AA18" s="140"/>
      <c r="AB18" s="203"/>
      <c r="AC18" s="204"/>
      <c r="AD18" s="140"/>
      <c r="AE18" s="203"/>
      <c r="AF18" s="203"/>
      <c r="AG18" s="203"/>
      <c r="AH18" s="203"/>
      <c r="AI18" s="204"/>
      <c r="AJ18" s="92"/>
      <c r="AK18" s="82"/>
      <c r="AL18" s="73"/>
      <c r="AM18" s="93"/>
      <c r="AN18" s="140"/>
      <c r="AO18" s="203"/>
      <c r="AP18" s="204"/>
      <c r="AQ18" s="140"/>
      <c r="AR18" s="203"/>
      <c r="AS18" s="203"/>
      <c r="AT18" s="203"/>
      <c r="AU18" s="203"/>
      <c r="AV18" s="204"/>
    </row>
    <row r="19" spans="1:48" s="134" customFormat="1" ht="111.75" customHeight="1" x14ac:dyDescent="0.2">
      <c r="A19" s="730"/>
      <c r="B19" s="82">
        <f t="shared" si="0"/>
        <v>11</v>
      </c>
      <c r="C19" s="83" t="s">
        <v>367</v>
      </c>
      <c r="D19" s="141" t="s">
        <v>368</v>
      </c>
      <c r="E19" s="73" t="s">
        <v>439</v>
      </c>
      <c r="F19" s="367" t="s">
        <v>492</v>
      </c>
      <c r="G19" s="553">
        <v>44593</v>
      </c>
      <c r="H19" s="373">
        <v>44834</v>
      </c>
      <c r="I19" s="348"/>
      <c r="J19" s="498"/>
      <c r="K19" s="499"/>
      <c r="L19" s="496"/>
      <c r="M19" s="486"/>
      <c r="N19" s="487"/>
      <c r="O19" s="526"/>
      <c r="P19" s="348"/>
      <c r="Q19" s="246"/>
      <c r="R19" s="203"/>
      <c r="S19" s="203"/>
      <c r="T19" s="203"/>
      <c r="U19" s="203"/>
      <c r="V19" s="204"/>
      <c r="W19" s="142"/>
      <c r="X19" s="82"/>
      <c r="Y19" s="73"/>
      <c r="Z19" s="93"/>
      <c r="AA19" s="140"/>
      <c r="AB19" s="203"/>
      <c r="AC19" s="204"/>
      <c r="AD19" s="140"/>
      <c r="AE19" s="203"/>
      <c r="AF19" s="203"/>
      <c r="AG19" s="203"/>
      <c r="AH19" s="203"/>
      <c r="AI19" s="204"/>
      <c r="AJ19" s="92"/>
      <c r="AK19" s="82"/>
      <c r="AL19" s="73"/>
      <c r="AM19" s="93"/>
      <c r="AN19" s="140"/>
      <c r="AO19" s="203"/>
      <c r="AP19" s="204"/>
      <c r="AQ19" s="140"/>
      <c r="AR19" s="203"/>
      <c r="AS19" s="203"/>
      <c r="AT19" s="203"/>
      <c r="AU19" s="203"/>
      <c r="AV19" s="204"/>
    </row>
    <row r="20" spans="1:48" s="134" customFormat="1" ht="111.75" customHeight="1" x14ac:dyDescent="0.2">
      <c r="A20" s="730"/>
      <c r="B20" s="82">
        <f t="shared" si="0"/>
        <v>12</v>
      </c>
      <c r="C20" s="83" t="s">
        <v>343</v>
      </c>
      <c r="D20" s="141" t="s">
        <v>368</v>
      </c>
      <c r="E20" s="73" t="s">
        <v>438</v>
      </c>
      <c r="F20" s="367" t="s">
        <v>492</v>
      </c>
      <c r="G20" s="553">
        <v>44593</v>
      </c>
      <c r="H20" s="373">
        <v>44834</v>
      </c>
      <c r="I20" s="348"/>
      <c r="J20" s="458"/>
      <c r="K20" s="412"/>
      <c r="L20" s="485"/>
      <c r="M20" s="486"/>
      <c r="N20" s="487"/>
      <c r="O20" s="525"/>
      <c r="P20" s="489"/>
      <c r="Q20" s="246"/>
      <c r="R20" s="203"/>
      <c r="S20" s="203"/>
      <c r="T20" s="203"/>
      <c r="U20" s="203"/>
      <c r="V20" s="204"/>
      <c r="W20" s="142"/>
      <c r="X20" s="82"/>
      <c r="Y20" s="73"/>
      <c r="Z20" s="93"/>
      <c r="AA20" s="140"/>
      <c r="AB20" s="203"/>
      <c r="AC20" s="204"/>
      <c r="AD20" s="140"/>
      <c r="AE20" s="203"/>
      <c r="AF20" s="203"/>
      <c r="AG20" s="203"/>
      <c r="AH20" s="203"/>
      <c r="AI20" s="204"/>
      <c r="AJ20" s="92"/>
      <c r="AK20" s="82"/>
      <c r="AL20" s="73"/>
      <c r="AM20" s="93"/>
      <c r="AN20" s="140"/>
      <c r="AO20" s="203"/>
      <c r="AP20" s="204"/>
      <c r="AQ20" s="140"/>
      <c r="AR20" s="203"/>
      <c r="AS20" s="203"/>
      <c r="AT20" s="203"/>
      <c r="AU20" s="203"/>
      <c r="AV20" s="204"/>
    </row>
    <row r="21" spans="1:48" s="134" customFormat="1" ht="114.75" customHeight="1" x14ac:dyDescent="0.2">
      <c r="A21" s="730"/>
      <c r="B21" s="82">
        <f t="shared" si="0"/>
        <v>13</v>
      </c>
      <c r="C21" s="83" t="s">
        <v>346</v>
      </c>
      <c r="D21" s="141" t="s">
        <v>345</v>
      </c>
      <c r="E21" s="73" t="s">
        <v>438</v>
      </c>
      <c r="F21" s="367" t="s">
        <v>492</v>
      </c>
      <c r="G21" s="553">
        <v>44593</v>
      </c>
      <c r="H21" s="373">
        <v>44925</v>
      </c>
      <c r="I21" s="503"/>
      <c r="J21" s="458"/>
      <c r="K21" s="412"/>
      <c r="L21" s="485"/>
      <c r="M21" s="486"/>
      <c r="N21" s="487"/>
      <c r="O21" s="525"/>
      <c r="P21" s="489"/>
      <c r="Q21" s="246"/>
      <c r="R21" s="203"/>
      <c r="S21" s="203"/>
      <c r="T21" s="203"/>
      <c r="U21" s="203"/>
      <c r="V21" s="204"/>
      <c r="W21" s="143"/>
      <c r="X21" s="79"/>
      <c r="Y21" s="80"/>
      <c r="Z21" s="81"/>
      <c r="AA21" s="140"/>
      <c r="AB21" s="203"/>
      <c r="AC21" s="204"/>
      <c r="AD21" s="140"/>
      <c r="AE21" s="203"/>
      <c r="AF21" s="203"/>
      <c r="AG21" s="203"/>
      <c r="AH21" s="203"/>
      <c r="AI21" s="204"/>
      <c r="AJ21" s="94"/>
      <c r="AK21" s="79"/>
      <c r="AL21" s="80"/>
      <c r="AM21" s="81"/>
      <c r="AN21" s="140"/>
      <c r="AO21" s="203"/>
      <c r="AP21" s="204"/>
      <c r="AQ21" s="140"/>
      <c r="AR21" s="203"/>
      <c r="AS21" s="203"/>
      <c r="AT21" s="203"/>
      <c r="AU21" s="203"/>
      <c r="AV21" s="204"/>
    </row>
    <row r="22" spans="1:48" s="265" customFormat="1" ht="156.75" customHeight="1" x14ac:dyDescent="0.2">
      <c r="A22" s="730"/>
      <c r="B22" s="82">
        <f t="shared" si="0"/>
        <v>14</v>
      </c>
      <c r="C22" s="83" t="s">
        <v>473</v>
      </c>
      <c r="D22" s="83" t="s">
        <v>474</v>
      </c>
      <c r="E22" s="82" t="s">
        <v>435</v>
      </c>
      <c r="F22" s="367" t="s">
        <v>492</v>
      </c>
      <c r="G22" s="553">
        <v>44593</v>
      </c>
      <c r="H22" s="373">
        <v>44915</v>
      </c>
      <c r="I22" s="348"/>
      <c r="J22" s="504"/>
      <c r="K22" s="411"/>
      <c r="L22" s="496"/>
      <c r="M22" s="505"/>
      <c r="N22" s="506"/>
      <c r="O22" s="527"/>
      <c r="P22" s="488"/>
      <c r="Q22" s="417"/>
      <c r="R22" s="309"/>
      <c r="S22" s="309"/>
      <c r="T22" s="309"/>
      <c r="U22" s="309"/>
      <c r="V22" s="311"/>
    </row>
    <row r="23" spans="1:48" s="265" customFormat="1" ht="134.25" customHeight="1" x14ac:dyDescent="0.2">
      <c r="A23" s="249" t="s">
        <v>128</v>
      </c>
      <c r="B23" s="82">
        <f t="shared" si="0"/>
        <v>15</v>
      </c>
      <c r="C23" s="214" t="s">
        <v>475</v>
      </c>
      <c r="D23" s="216" t="s">
        <v>476</v>
      </c>
      <c r="E23" s="214" t="s">
        <v>435</v>
      </c>
      <c r="F23" s="367" t="s">
        <v>492</v>
      </c>
      <c r="G23" s="553">
        <v>44593</v>
      </c>
      <c r="H23" s="373">
        <v>44915</v>
      </c>
      <c r="I23" s="507"/>
      <c r="J23" s="504"/>
      <c r="K23" s="508"/>
      <c r="L23" s="509"/>
      <c r="M23" s="510"/>
      <c r="N23" s="506"/>
      <c r="O23" s="527"/>
      <c r="P23" s="488"/>
      <c r="Q23" s="417"/>
      <c r="R23" s="309"/>
      <c r="S23" s="309"/>
      <c r="T23" s="309"/>
      <c r="U23" s="309"/>
      <c r="V23" s="311"/>
    </row>
    <row r="24" spans="1:48" s="134" customFormat="1" ht="284.25" customHeight="1" x14ac:dyDescent="0.2">
      <c r="A24" s="729" t="s">
        <v>129</v>
      </c>
      <c r="B24" s="82">
        <f t="shared" si="0"/>
        <v>16</v>
      </c>
      <c r="C24" s="150" t="s">
        <v>250</v>
      </c>
      <c r="D24" s="149" t="s">
        <v>326</v>
      </c>
      <c r="E24" s="150" t="s">
        <v>381</v>
      </c>
      <c r="F24" s="367" t="s">
        <v>492</v>
      </c>
      <c r="G24" s="553">
        <v>44593</v>
      </c>
      <c r="H24" s="372">
        <v>44925</v>
      </c>
      <c r="I24" s="503"/>
      <c r="J24" s="491"/>
      <c r="K24" s="511"/>
      <c r="L24" s="512"/>
      <c r="M24" s="486"/>
      <c r="N24" s="487"/>
      <c r="O24" s="525"/>
      <c r="P24" s="488"/>
      <c r="Q24" s="246"/>
      <c r="R24" s="203"/>
      <c r="S24" s="203"/>
      <c r="T24" s="203"/>
      <c r="U24" s="203"/>
      <c r="V24" s="204"/>
      <c r="W24" s="218"/>
      <c r="X24" s="79"/>
      <c r="Y24" s="84"/>
      <c r="Z24" s="81"/>
      <c r="AA24" s="140"/>
      <c r="AB24" s="203"/>
      <c r="AC24" s="204"/>
      <c r="AD24" s="140"/>
      <c r="AE24" s="203"/>
      <c r="AF24" s="203"/>
      <c r="AG24" s="203"/>
      <c r="AH24" s="203"/>
      <c r="AI24" s="204"/>
      <c r="AJ24" s="95"/>
      <c r="AK24" s="79"/>
      <c r="AL24" s="84"/>
      <c r="AM24" s="81"/>
      <c r="AN24" s="140"/>
      <c r="AO24" s="203"/>
      <c r="AP24" s="204"/>
      <c r="AQ24" s="140"/>
      <c r="AR24" s="203"/>
      <c r="AS24" s="203"/>
      <c r="AT24" s="203"/>
      <c r="AU24" s="203"/>
      <c r="AV24" s="204"/>
    </row>
    <row r="25" spans="1:48" s="266" customFormat="1" ht="207" customHeight="1" x14ac:dyDescent="0.2">
      <c r="A25" s="729"/>
      <c r="B25" s="82">
        <f t="shared" si="0"/>
        <v>17</v>
      </c>
      <c r="C25" s="214" t="s">
        <v>369</v>
      </c>
      <c r="D25" s="216" t="s">
        <v>347</v>
      </c>
      <c r="E25" s="82" t="s">
        <v>435</v>
      </c>
      <c r="F25" s="367" t="s">
        <v>492</v>
      </c>
      <c r="G25" s="553">
        <v>44593</v>
      </c>
      <c r="H25" s="373">
        <v>44915</v>
      </c>
      <c r="I25" s="513"/>
      <c r="J25" s="504"/>
      <c r="K25" s="411"/>
      <c r="L25" s="496"/>
      <c r="M25" s="505"/>
      <c r="N25" s="506"/>
      <c r="O25" s="527"/>
      <c r="P25" s="488"/>
      <c r="Q25" s="418"/>
      <c r="R25" s="310"/>
      <c r="S25" s="310"/>
      <c r="T25" s="310"/>
      <c r="U25" s="310"/>
      <c r="V25" s="312"/>
    </row>
    <row r="26" spans="1:48" s="134" customFormat="1" ht="150" customHeight="1" x14ac:dyDescent="0.2">
      <c r="A26" s="250" t="s">
        <v>130</v>
      </c>
      <c r="B26" s="82">
        <f t="shared" si="0"/>
        <v>18</v>
      </c>
      <c r="C26" s="214" t="s">
        <v>221</v>
      </c>
      <c r="D26" s="252" t="s">
        <v>366</v>
      </c>
      <c r="E26" s="77" t="s">
        <v>437</v>
      </c>
      <c r="F26" s="367" t="s">
        <v>492</v>
      </c>
      <c r="G26" s="553">
        <v>44593</v>
      </c>
      <c r="H26" s="373">
        <v>44910</v>
      </c>
      <c r="I26" s="514"/>
      <c r="J26" s="515"/>
      <c r="K26" s="516"/>
      <c r="L26" s="517"/>
      <c r="M26" s="486"/>
      <c r="N26" s="487"/>
      <c r="O26" s="525"/>
      <c r="P26" s="488"/>
      <c r="Q26" s="246"/>
      <c r="R26" s="203"/>
      <c r="S26" s="203"/>
      <c r="T26" s="203"/>
      <c r="U26" s="203"/>
      <c r="V26" s="204"/>
      <c r="W26" s="315"/>
      <c r="X26" s="86"/>
      <c r="Y26" s="85"/>
      <c r="Z26" s="87"/>
      <c r="AA26" s="140"/>
      <c r="AB26" s="203"/>
      <c r="AC26" s="204"/>
      <c r="AD26" s="140"/>
      <c r="AE26" s="203"/>
      <c r="AF26" s="203"/>
      <c r="AG26" s="203"/>
      <c r="AH26" s="203"/>
      <c r="AI26" s="204"/>
      <c r="AJ26" s="96"/>
      <c r="AK26" s="86"/>
      <c r="AL26" s="85"/>
      <c r="AM26" s="87"/>
      <c r="AN26" s="140"/>
      <c r="AO26" s="203"/>
      <c r="AP26" s="204"/>
      <c r="AQ26" s="140"/>
      <c r="AR26" s="203"/>
      <c r="AS26" s="203"/>
      <c r="AT26" s="203"/>
      <c r="AU26" s="203"/>
      <c r="AV26" s="204"/>
    </row>
    <row r="27" spans="1:48" s="265" customFormat="1" ht="282" customHeight="1" x14ac:dyDescent="0.2">
      <c r="A27" s="250" t="s">
        <v>130</v>
      </c>
      <c r="B27" s="82">
        <f t="shared" si="0"/>
        <v>19</v>
      </c>
      <c r="C27" s="214" t="s">
        <v>370</v>
      </c>
      <c r="D27" s="216" t="s">
        <v>265</v>
      </c>
      <c r="E27" s="82" t="s">
        <v>435</v>
      </c>
      <c r="F27" s="367" t="s">
        <v>492</v>
      </c>
      <c r="G27" s="553">
        <v>44593</v>
      </c>
      <c r="H27" s="373">
        <v>44925</v>
      </c>
      <c r="I27" s="350"/>
      <c r="J27" s="518"/>
      <c r="K27" s="411"/>
      <c r="L27" s="496"/>
      <c r="M27" s="510"/>
      <c r="N27" s="506"/>
      <c r="O27" s="527"/>
      <c r="P27" s="494"/>
      <c r="Q27" s="417"/>
      <c r="R27" s="309"/>
      <c r="S27" s="309"/>
      <c r="T27" s="309"/>
      <c r="U27" s="309"/>
      <c r="V27" s="311"/>
    </row>
    <row r="28" spans="1:48" s="134" customFormat="1" ht="132.75" customHeight="1" x14ac:dyDescent="0.2">
      <c r="A28" s="725" t="s">
        <v>131</v>
      </c>
      <c r="B28" s="82">
        <f t="shared" si="0"/>
        <v>20</v>
      </c>
      <c r="C28" s="82" t="s">
        <v>239</v>
      </c>
      <c r="D28" s="247" t="s">
        <v>348</v>
      </c>
      <c r="E28" s="82" t="s">
        <v>434</v>
      </c>
      <c r="F28" s="367" t="s">
        <v>492</v>
      </c>
      <c r="G28" s="553">
        <v>44593</v>
      </c>
      <c r="H28" s="373">
        <v>44804</v>
      </c>
      <c r="I28" s="519"/>
      <c r="J28" s="491"/>
      <c r="K28" s="492"/>
      <c r="L28" s="496"/>
      <c r="M28" s="486"/>
      <c r="N28" s="487"/>
      <c r="O28" s="525"/>
      <c r="P28" s="488"/>
      <c r="Q28" s="246"/>
      <c r="R28" s="203"/>
      <c r="S28" s="203"/>
      <c r="T28" s="203"/>
      <c r="U28" s="203"/>
      <c r="V28" s="204"/>
      <c r="W28" s="143"/>
      <c r="X28" s="79"/>
      <c r="Y28" s="80"/>
      <c r="Z28" s="81"/>
      <c r="AA28" s="140"/>
      <c r="AB28" s="203"/>
      <c r="AC28" s="204"/>
      <c r="AD28" s="140"/>
      <c r="AE28" s="203"/>
      <c r="AF28" s="203"/>
      <c r="AG28" s="203"/>
      <c r="AH28" s="203"/>
      <c r="AI28" s="204"/>
      <c r="AJ28" s="94"/>
      <c r="AK28" s="79"/>
      <c r="AL28" s="80"/>
      <c r="AM28" s="81"/>
      <c r="AN28" s="140"/>
      <c r="AO28" s="203"/>
      <c r="AP28" s="204"/>
      <c r="AQ28" s="140"/>
      <c r="AR28" s="203"/>
      <c r="AS28" s="203"/>
      <c r="AT28" s="203"/>
      <c r="AU28" s="203"/>
      <c r="AV28" s="204"/>
    </row>
    <row r="29" spans="1:48" s="265" customFormat="1" ht="130.5" customHeight="1" x14ac:dyDescent="0.2">
      <c r="A29" s="725"/>
      <c r="B29" s="82">
        <f t="shared" si="0"/>
        <v>21</v>
      </c>
      <c r="C29" s="214" t="s">
        <v>266</v>
      </c>
      <c r="D29" s="216" t="s">
        <v>349</v>
      </c>
      <c r="E29" s="82" t="s">
        <v>435</v>
      </c>
      <c r="F29" s="367" t="s">
        <v>492</v>
      </c>
      <c r="G29" s="553">
        <v>44593</v>
      </c>
      <c r="H29" s="373">
        <v>44910</v>
      </c>
      <c r="I29" s="347"/>
      <c r="J29" s="504"/>
      <c r="K29" s="411"/>
      <c r="L29" s="496"/>
      <c r="M29" s="510"/>
      <c r="N29" s="506"/>
      <c r="O29" s="527"/>
      <c r="P29" s="494"/>
      <c r="Q29" s="417"/>
      <c r="R29" s="309"/>
      <c r="S29" s="309"/>
      <c r="T29" s="309"/>
      <c r="U29" s="309"/>
      <c r="V29" s="311"/>
    </row>
    <row r="30" spans="1:48" s="265" customFormat="1" ht="223.5" customHeight="1" thickBot="1" x14ac:dyDescent="0.25">
      <c r="A30" s="725"/>
      <c r="B30" s="82">
        <f t="shared" si="0"/>
        <v>22</v>
      </c>
      <c r="C30" s="214" t="s">
        <v>267</v>
      </c>
      <c r="D30" s="216" t="s">
        <v>268</v>
      </c>
      <c r="E30" s="82" t="s">
        <v>435</v>
      </c>
      <c r="F30" s="367" t="s">
        <v>492</v>
      </c>
      <c r="G30" s="553">
        <v>44593</v>
      </c>
      <c r="H30" s="373">
        <v>44925</v>
      </c>
      <c r="I30" s="349"/>
      <c r="J30" s="520"/>
      <c r="K30" s="521"/>
      <c r="L30" s="496"/>
      <c r="M30" s="522"/>
      <c r="N30" s="523"/>
      <c r="O30" s="528"/>
      <c r="P30" s="524"/>
      <c r="Q30" s="419"/>
      <c r="R30" s="313"/>
      <c r="S30" s="313"/>
      <c r="T30" s="313"/>
      <c r="U30" s="313"/>
      <c r="V30" s="314"/>
    </row>
    <row r="31" spans="1:48" ht="14.25" x14ac:dyDescent="0.2">
      <c r="A31" s="99"/>
      <c r="B31" s="217"/>
      <c r="C31" s="99"/>
      <c r="D31" s="99"/>
      <c r="E31" s="99"/>
      <c r="H31" s="99"/>
    </row>
    <row r="32" spans="1:48" ht="14.25" x14ac:dyDescent="0.2">
      <c r="A32" s="99"/>
      <c r="B32" s="217"/>
      <c r="C32" s="99"/>
      <c r="D32" s="99"/>
      <c r="E32" s="99"/>
      <c r="H32" s="99"/>
    </row>
    <row r="33" spans="1:8" ht="14.25" x14ac:dyDescent="0.2">
      <c r="A33" s="99"/>
      <c r="B33" s="217"/>
      <c r="C33" s="99"/>
      <c r="D33" s="99"/>
      <c r="E33" s="99"/>
      <c r="H33" s="99"/>
    </row>
    <row r="34" spans="1:8" ht="14.25" x14ac:dyDescent="0.2">
      <c r="A34" s="99"/>
      <c r="B34" s="217"/>
      <c r="C34" s="99"/>
      <c r="D34" s="99"/>
      <c r="E34" s="99"/>
      <c r="H34" s="99"/>
    </row>
    <row r="35" spans="1:8" ht="14.25" x14ac:dyDescent="0.2">
      <c r="A35" s="99"/>
      <c r="B35" s="217"/>
      <c r="C35" s="99"/>
      <c r="D35" s="99"/>
      <c r="E35" s="99"/>
      <c r="H35" s="99"/>
    </row>
    <row r="36" spans="1:8" ht="14.25" x14ac:dyDescent="0.2">
      <c r="A36" s="99"/>
      <c r="B36" s="217"/>
      <c r="C36" s="99"/>
      <c r="D36" s="99"/>
      <c r="E36" s="99"/>
      <c r="H36" s="99"/>
    </row>
    <row r="37" spans="1:8" ht="14.25" x14ac:dyDescent="0.2">
      <c r="A37" s="99"/>
      <c r="B37" s="217"/>
      <c r="C37" s="99"/>
      <c r="D37" s="99"/>
      <c r="E37" s="99"/>
      <c r="H37" s="99"/>
    </row>
    <row r="38" spans="1:8" ht="14.25" x14ac:dyDescent="0.2">
      <c r="A38" s="99"/>
      <c r="B38" s="217"/>
      <c r="C38" s="99"/>
      <c r="D38" s="99"/>
      <c r="E38" s="99"/>
      <c r="H38" s="99"/>
    </row>
  </sheetData>
  <autoFilter ref="A8:AV30" xr:uid="{00000000-0009-0000-0000-000005000000}"/>
  <mergeCells count="42">
    <mergeCell ref="F5:H5"/>
    <mergeCell ref="AF1:AG3"/>
    <mergeCell ref="AH1:AQ3"/>
    <mergeCell ref="A4:H4"/>
    <mergeCell ref="I4:R4"/>
    <mergeCell ref="S4:AE4"/>
    <mergeCell ref="AF4:AR4"/>
    <mergeCell ref="A1:F3"/>
    <mergeCell ref="U1:V1"/>
    <mergeCell ref="U2:V2"/>
    <mergeCell ref="U3:V3"/>
    <mergeCell ref="I1:T3"/>
    <mergeCell ref="I5:N5"/>
    <mergeCell ref="A28:A30"/>
    <mergeCell ref="I7:L7"/>
    <mergeCell ref="M7:P7"/>
    <mergeCell ref="A7:A8"/>
    <mergeCell ref="B7:B8"/>
    <mergeCell ref="C7:C8"/>
    <mergeCell ref="D7:D8"/>
    <mergeCell ref="E7:E8"/>
    <mergeCell ref="H7:H8"/>
    <mergeCell ref="F7:F8"/>
    <mergeCell ref="A24:A25"/>
    <mergeCell ref="A9:A22"/>
    <mergeCell ref="G7:G8"/>
    <mergeCell ref="A6:H6"/>
    <mergeCell ref="S5:AB5"/>
    <mergeCell ref="P5:R5"/>
    <mergeCell ref="AQ7:AV7"/>
    <mergeCell ref="I6:V6"/>
    <mergeCell ref="W6:AI6"/>
    <mergeCell ref="AJ6:AV6"/>
    <mergeCell ref="W7:Z7"/>
    <mergeCell ref="AA7:AC7"/>
    <mergeCell ref="AD7:AI7"/>
    <mergeCell ref="AJ7:AM7"/>
    <mergeCell ref="Q7:V7"/>
    <mergeCell ref="AN7:AP7"/>
    <mergeCell ref="AC5:AE5"/>
    <mergeCell ref="AF5:AO5"/>
    <mergeCell ref="AP5:AR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0000000}">
          <x14:formula1>
            <xm:f>'CONTROL DE CAMBIOS'!$A$34:$A$37</xm:f>
          </x14:formula1>
          <xm:sqref>AO8 AB8</xm:sqref>
        </x14:dataValidation>
        <x14:dataValidation type="list" allowBlank="1" showInputMessage="1" showErrorMessage="1" xr:uid="{00000000-0002-0000-0500-000001000000}">
          <x14:formula1>
            <xm:f>'CONTROL DE CAMBIOS'!$C$34:$C$38</xm:f>
          </x14:formula1>
          <xm:sqref>V8 AI8 AV8</xm:sqref>
        </x14:dataValidation>
        <x14:dataValidation type="list" allowBlank="1" showInputMessage="1" showErrorMessage="1" xr:uid="{00000000-0002-0000-0500-000002000000}">
          <x14:formula1>
            <xm:f>'CONTROL DE CAMBIOS'!$A$34:$A$38</xm:f>
          </x14:formula1>
          <xm:sqref>AO22:AO23 AB29 AO25 AB25 AO29 AB27 AB22:AB23 AO27</xm:sqref>
        </x14:dataValidation>
        <x14:dataValidation type="list" allowBlank="1" showInputMessage="1" showErrorMessage="1" xr:uid="{00000000-0002-0000-0500-000003000000}">
          <x14:formula1>
            <xm:f>'CONTROL DE CAMBIOS'!$C$34:$C$39</xm:f>
          </x14:formula1>
          <xm:sqref>V29 AI29 AV25 AI25 AV29 AI27 V27 AV27 V25 V22:V23 AV22:AV23 AI22:AI23</xm:sqref>
        </x14:dataValidation>
        <x14:dataValidation type="list" allowBlank="1" showInputMessage="1" showErrorMessage="1" xr:uid="{00000000-0002-0000-0500-000004000000}">
          <x14:formula1>
            <xm:f>'C:\Users\jmurilloc\Downloads\[20012021 208-PLA-Ft-05 PLAN ANTICORRUPCIÓN Y ATENCIÓN AL CIUDADANO REAS (1).xlsx]CONTROL DE CAMBIOS'!#REF!</xm:f>
          </x14:formula1>
          <xm:sqref>AI26 AV26 V26 AB26 AO26 AB9:AB17 V9:V17 AI9:AI17 AV9:AV17 AO9:AO17</xm:sqref>
        </x14:dataValidation>
        <x14:dataValidation type="list" allowBlank="1" showInputMessage="1" showErrorMessage="1" xr:uid="{00000000-0002-0000-0500-000005000000}">
          <x14:formula1>
            <xm:f>'C:\Users\jmurilloc\Downloads\[F - PAAC.xlsx]CONTROL DE CAMBIOS'!#REF!</xm:f>
          </x14:formula1>
          <xm:sqref>V28 AI28 AV28 AO28 AB28</xm:sqref>
        </x14:dataValidation>
        <x14:dataValidation type="list" allowBlank="1" showInputMessage="1" showErrorMessage="1" xr:uid="{00000000-0002-0000-0500-000006000000}">
          <x14:formula1>
            <xm:f>'C:\Users\jmurilloc\Downloads\[1202211400005823_00002.xlsx]CONTROL DE CAMBIOS'!#REF!</xm:f>
          </x14:formula1>
          <xm:sqref>V24 AI24 AV24 AO24 AB24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V45"/>
  <sheetViews>
    <sheetView topLeftCell="A4" zoomScale="59" zoomScaleNormal="48" workbookViewId="0">
      <selection activeCell="C13" sqref="C13"/>
    </sheetView>
  </sheetViews>
  <sheetFormatPr baseColWidth="10" defaultColWidth="11.42578125" defaultRowHeight="12.75" x14ac:dyDescent="0.2"/>
  <cols>
    <col min="1" max="1" width="20.42578125" style="213" customWidth="1"/>
    <col min="2" max="2" width="11.42578125" style="36"/>
    <col min="3" max="3" width="48.5703125" style="36" customWidth="1"/>
    <col min="4" max="4" width="26.7109375" style="211" customWidth="1"/>
    <col min="5" max="5" width="58.28515625" style="211" customWidth="1"/>
    <col min="6" max="7" width="68" style="52" customWidth="1"/>
    <col min="8" max="8" width="48.7109375" style="211" customWidth="1"/>
    <col min="9" max="9" width="111.7109375" style="36" customWidth="1"/>
    <col min="10" max="10" width="30" style="36" customWidth="1"/>
    <col min="11" max="11" width="68.28515625" style="36" customWidth="1"/>
    <col min="12" max="12" width="49" style="36" customWidth="1"/>
    <col min="13" max="15" width="30" style="36" customWidth="1"/>
    <col min="16" max="16" width="72.85546875" style="36" customWidth="1"/>
    <col min="17" max="22" width="30" style="36" customWidth="1"/>
    <col min="23" max="34" width="18.28515625" style="36" hidden="1" customWidth="1"/>
    <col min="35" max="35" width="26.28515625" style="36" hidden="1" customWidth="1"/>
    <col min="36" max="47" width="18.28515625" style="36" hidden="1" customWidth="1"/>
    <col min="48" max="48" width="26" style="36" hidden="1" customWidth="1"/>
    <col min="49" max="16384" width="11.42578125" style="36"/>
  </cols>
  <sheetData>
    <row r="1" spans="1:48" ht="31.5" customHeight="1" x14ac:dyDescent="0.2">
      <c r="A1" s="653" t="s">
        <v>202</v>
      </c>
      <c r="B1" s="601"/>
      <c r="C1" s="601"/>
      <c r="D1" s="601"/>
      <c r="E1" s="601"/>
      <c r="F1" s="602"/>
      <c r="G1" s="477"/>
      <c r="H1" s="123" t="s">
        <v>522</v>
      </c>
      <c r="I1" s="653" t="s">
        <v>202</v>
      </c>
      <c r="J1" s="601"/>
      <c r="K1" s="601"/>
      <c r="L1" s="601"/>
      <c r="M1" s="601"/>
      <c r="N1" s="601"/>
      <c r="O1" s="601"/>
      <c r="P1" s="601"/>
      <c r="Q1" s="601"/>
      <c r="R1" s="601"/>
      <c r="S1" s="601"/>
      <c r="T1" s="602"/>
      <c r="U1" s="736" t="s">
        <v>147</v>
      </c>
      <c r="V1" s="737"/>
      <c r="W1" s="285"/>
      <c r="X1" s="285"/>
      <c r="Y1" s="285"/>
      <c r="Z1" s="285"/>
      <c r="AA1" s="285"/>
      <c r="AB1" s="285"/>
      <c r="AC1" s="285"/>
      <c r="AD1" s="285"/>
      <c r="AE1" s="285"/>
      <c r="AF1" s="205"/>
      <c r="AG1" s="578"/>
      <c r="AH1" s="579"/>
      <c r="AI1" s="609"/>
      <c r="AJ1" s="609"/>
      <c r="AK1" s="609"/>
      <c r="AL1" s="609"/>
      <c r="AM1" s="609"/>
      <c r="AN1" s="609"/>
      <c r="AO1" s="609"/>
      <c r="AP1" s="609"/>
      <c r="AQ1" s="609"/>
      <c r="AR1" s="609"/>
      <c r="AS1" s="205"/>
    </row>
    <row r="2" spans="1:48" ht="39" customHeight="1" x14ac:dyDescent="0.2">
      <c r="A2" s="653"/>
      <c r="B2" s="601"/>
      <c r="C2" s="601"/>
      <c r="D2" s="601"/>
      <c r="E2" s="601"/>
      <c r="F2" s="602"/>
      <c r="G2" s="477"/>
      <c r="H2" s="124" t="s">
        <v>521</v>
      </c>
      <c r="I2" s="653"/>
      <c r="J2" s="601"/>
      <c r="K2" s="601"/>
      <c r="L2" s="601"/>
      <c r="M2" s="601"/>
      <c r="N2" s="601"/>
      <c r="O2" s="601"/>
      <c r="P2" s="601"/>
      <c r="Q2" s="601"/>
      <c r="R2" s="601"/>
      <c r="S2" s="601"/>
      <c r="T2" s="602"/>
      <c r="U2" s="738" t="s">
        <v>446</v>
      </c>
      <c r="V2" s="739"/>
      <c r="W2" s="223"/>
      <c r="X2" s="223"/>
      <c r="Y2" s="223"/>
      <c r="Z2" s="223"/>
      <c r="AA2" s="223"/>
      <c r="AB2" s="223"/>
      <c r="AC2" s="223"/>
      <c r="AD2" s="223"/>
      <c r="AE2" s="223"/>
      <c r="AF2" s="120"/>
      <c r="AG2" s="580"/>
      <c r="AH2" s="581"/>
      <c r="AI2" s="610"/>
      <c r="AJ2" s="610"/>
      <c r="AK2" s="610"/>
      <c r="AL2" s="610"/>
      <c r="AM2" s="610"/>
      <c r="AN2" s="610"/>
      <c r="AO2" s="610"/>
      <c r="AP2" s="610"/>
      <c r="AQ2" s="610"/>
      <c r="AR2" s="610"/>
      <c r="AS2" s="206"/>
    </row>
    <row r="3" spans="1:48" ht="43.5" customHeight="1" x14ac:dyDescent="0.2">
      <c r="A3" s="617"/>
      <c r="B3" s="604"/>
      <c r="C3" s="604"/>
      <c r="D3" s="604"/>
      <c r="E3" s="604"/>
      <c r="F3" s="605"/>
      <c r="G3" s="479"/>
      <c r="H3" s="124" t="s">
        <v>445</v>
      </c>
      <c r="I3" s="617"/>
      <c r="J3" s="604"/>
      <c r="K3" s="604"/>
      <c r="L3" s="604"/>
      <c r="M3" s="604"/>
      <c r="N3" s="604"/>
      <c r="O3" s="604"/>
      <c r="P3" s="604"/>
      <c r="Q3" s="604"/>
      <c r="R3" s="604"/>
      <c r="S3" s="604"/>
      <c r="T3" s="605"/>
      <c r="U3" s="738" t="s">
        <v>445</v>
      </c>
      <c r="V3" s="739"/>
      <c r="W3" s="223"/>
      <c r="X3" s="223"/>
      <c r="Y3" s="223"/>
      <c r="Z3" s="223"/>
      <c r="AA3" s="223"/>
      <c r="AB3" s="223"/>
      <c r="AC3" s="223"/>
      <c r="AD3" s="223"/>
      <c r="AE3" s="223"/>
      <c r="AF3" s="120"/>
      <c r="AG3" s="580"/>
      <c r="AH3" s="581"/>
      <c r="AI3" s="610"/>
      <c r="AJ3" s="610"/>
      <c r="AK3" s="610"/>
      <c r="AL3" s="610"/>
      <c r="AM3" s="610"/>
      <c r="AN3" s="610"/>
      <c r="AO3" s="610"/>
      <c r="AP3" s="610"/>
      <c r="AQ3" s="610"/>
      <c r="AR3" s="610"/>
      <c r="AS3" s="206"/>
    </row>
    <row r="4" spans="1:48" ht="33" customHeight="1" x14ac:dyDescent="0.2">
      <c r="A4" s="652" t="s">
        <v>144</v>
      </c>
      <c r="B4" s="592"/>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695"/>
      <c r="AG4" s="695"/>
      <c r="AH4" s="610"/>
      <c r="AI4" s="610"/>
      <c r="AJ4" s="610"/>
      <c r="AK4" s="610"/>
      <c r="AL4" s="610"/>
      <c r="AM4" s="610"/>
      <c r="AN4" s="610"/>
      <c r="AO4" s="610"/>
      <c r="AP4" s="610"/>
      <c r="AQ4" s="610"/>
      <c r="AR4" s="610"/>
      <c r="AS4" s="612"/>
    </row>
    <row r="5" spans="1:48" ht="33" customHeight="1" x14ac:dyDescent="0.2">
      <c r="A5" s="616" t="s">
        <v>443</v>
      </c>
      <c r="B5" s="585"/>
      <c r="C5" s="585"/>
      <c r="D5" s="585"/>
      <c r="E5" s="586"/>
      <c r="F5" s="584" t="s">
        <v>520</v>
      </c>
      <c r="G5" s="585"/>
      <c r="H5" s="586"/>
      <c r="I5" s="585"/>
      <c r="J5" s="585"/>
      <c r="K5" s="585"/>
      <c r="L5" s="585"/>
      <c r="M5" s="585"/>
      <c r="N5" s="585"/>
      <c r="O5" s="585"/>
      <c r="P5" s="586"/>
      <c r="Q5" s="584"/>
      <c r="R5" s="585"/>
      <c r="S5" s="585"/>
      <c r="T5" s="715" t="s">
        <v>515</v>
      </c>
      <c r="U5" s="715"/>
      <c r="V5" s="715"/>
      <c r="W5" s="715"/>
      <c r="X5" s="715"/>
      <c r="Y5" s="715"/>
      <c r="Z5" s="715"/>
      <c r="AA5" s="715"/>
      <c r="AB5" s="715"/>
      <c r="AC5" s="715"/>
      <c r="AD5" s="724"/>
      <c r="AE5" s="724"/>
      <c r="AF5" s="724"/>
      <c r="AG5" s="585"/>
      <c r="AH5" s="585"/>
      <c r="AI5" s="585"/>
      <c r="AJ5" s="585"/>
      <c r="AK5" s="585"/>
      <c r="AL5" s="585"/>
      <c r="AM5" s="585"/>
      <c r="AN5" s="585"/>
      <c r="AO5" s="585"/>
      <c r="AP5" s="586"/>
      <c r="AQ5" s="584"/>
      <c r="AR5" s="585"/>
      <c r="AS5" s="606"/>
    </row>
    <row r="6" spans="1:48" ht="36" customHeight="1" thickBot="1" x14ac:dyDescent="0.25">
      <c r="A6" s="747" t="s">
        <v>151</v>
      </c>
      <c r="B6" s="747"/>
      <c r="C6" s="747"/>
      <c r="D6" s="747"/>
      <c r="E6" s="747"/>
      <c r="F6" s="747"/>
      <c r="G6" s="747"/>
      <c r="H6" s="747"/>
      <c r="I6" s="742" t="s">
        <v>151</v>
      </c>
      <c r="J6" s="742"/>
      <c r="K6" s="742"/>
      <c r="L6" s="742"/>
      <c r="M6" s="742"/>
      <c r="N6" s="742"/>
      <c r="O6" s="742"/>
      <c r="P6" s="742"/>
      <c r="Q6" s="742"/>
      <c r="R6" s="742"/>
      <c r="S6" s="742"/>
      <c r="T6" s="742"/>
      <c r="U6" s="742"/>
      <c r="V6" s="742"/>
      <c r="W6" s="748" t="s">
        <v>151</v>
      </c>
      <c r="X6" s="749"/>
      <c r="Y6" s="749"/>
      <c r="Z6" s="749"/>
      <c r="AA6" s="749"/>
      <c r="AB6" s="749"/>
      <c r="AC6" s="749"/>
      <c r="AD6" s="749"/>
      <c r="AE6" s="749"/>
      <c r="AF6" s="749"/>
      <c r="AG6" s="749"/>
      <c r="AH6" s="749"/>
      <c r="AI6" s="749"/>
      <c r="AJ6" s="748" t="s">
        <v>151</v>
      </c>
      <c r="AK6" s="749"/>
      <c r="AL6" s="749"/>
      <c r="AM6" s="749"/>
      <c r="AN6" s="749"/>
      <c r="AO6" s="749"/>
      <c r="AP6" s="749"/>
      <c r="AQ6" s="749"/>
      <c r="AR6" s="749"/>
      <c r="AS6" s="749"/>
      <c r="AT6" s="749"/>
      <c r="AU6" s="749"/>
      <c r="AV6" s="749"/>
    </row>
    <row r="7" spans="1:48" ht="48" customHeight="1" x14ac:dyDescent="0.2">
      <c r="A7" s="726" t="s">
        <v>146</v>
      </c>
      <c r="B7" s="727" t="s">
        <v>123</v>
      </c>
      <c r="C7" s="727" t="s">
        <v>322</v>
      </c>
      <c r="D7" s="727" t="s">
        <v>320</v>
      </c>
      <c r="E7" s="727" t="s">
        <v>125</v>
      </c>
      <c r="F7" s="727" t="s">
        <v>283</v>
      </c>
      <c r="G7" s="812" t="s">
        <v>126</v>
      </c>
      <c r="H7" s="728" t="s">
        <v>321</v>
      </c>
      <c r="I7" s="670" t="s">
        <v>188</v>
      </c>
      <c r="J7" s="589"/>
      <c r="K7" s="589"/>
      <c r="L7" s="590"/>
      <c r="M7" s="746" t="s">
        <v>189</v>
      </c>
      <c r="N7" s="576"/>
      <c r="O7" s="587"/>
      <c r="P7" s="577"/>
      <c r="Q7" s="672" t="s">
        <v>190</v>
      </c>
      <c r="R7" s="570"/>
      <c r="S7" s="570"/>
      <c r="T7" s="570"/>
      <c r="U7" s="570"/>
      <c r="V7" s="571"/>
      <c r="W7" s="673" t="s">
        <v>188</v>
      </c>
      <c r="X7" s="573"/>
      <c r="Y7" s="573"/>
      <c r="Z7" s="574"/>
      <c r="AA7" s="575" t="s">
        <v>189</v>
      </c>
      <c r="AB7" s="576"/>
      <c r="AC7" s="577"/>
      <c r="AD7" s="569" t="s">
        <v>190</v>
      </c>
      <c r="AE7" s="570"/>
      <c r="AF7" s="570"/>
      <c r="AG7" s="570"/>
      <c r="AH7" s="570"/>
      <c r="AI7" s="571"/>
      <c r="AJ7" s="572" t="s">
        <v>191</v>
      </c>
      <c r="AK7" s="573"/>
      <c r="AL7" s="573"/>
      <c r="AM7" s="574"/>
      <c r="AN7" s="575" t="s">
        <v>192</v>
      </c>
      <c r="AO7" s="576"/>
      <c r="AP7" s="577"/>
      <c r="AQ7" s="569" t="s">
        <v>193</v>
      </c>
      <c r="AR7" s="570"/>
      <c r="AS7" s="570"/>
      <c r="AT7" s="570"/>
      <c r="AU7" s="570"/>
      <c r="AV7" s="571"/>
    </row>
    <row r="8" spans="1:48" ht="62.25" customHeight="1" x14ac:dyDescent="0.2">
      <c r="A8" s="726"/>
      <c r="B8" s="727"/>
      <c r="C8" s="727"/>
      <c r="D8" s="727"/>
      <c r="E8" s="727"/>
      <c r="F8" s="727"/>
      <c r="G8" s="813"/>
      <c r="H8" s="728"/>
      <c r="I8" s="455" t="s">
        <v>167</v>
      </c>
      <c r="J8" s="446" t="s">
        <v>165</v>
      </c>
      <c r="K8" s="446" t="s">
        <v>168</v>
      </c>
      <c r="L8" s="447" t="s">
        <v>169</v>
      </c>
      <c r="M8" s="331" t="s">
        <v>170</v>
      </c>
      <c r="N8" s="359" t="s">
        <v>174</v>
      </c>
      <c r="O8" s="529" t="s">
        <v>513</v>
      </c>
      <c r="P8" s="362" t="s">
        <v>171</v>
      </c>
      <c r="Q8" s="308" t="s">
        <v>186</v>
      </c>
      <c r="R8" s="295" t="s">
        <v>179</v>
      </c>
      <c r="S8" s="295" t="s">
        <v>175</v>
      </c>
      <c r="T8" s="295" t="s">
        <v>176</v>
      </c>
      <c r="U8" s="295" t="s">
        <v>177</v>
      </c>
      <c r="V8" s="296" t="s">
        <v>178</v>
      </c>
      <c r="W8" s="280" t="s">
        <v>167</v>
      </c>
      <c r="X8" s="102" t="s">
        <v>165</v>
      </c>
      <c r="Y8" s="102" t="s">
        <v>168</v>
      </c>
      <c r="Z8" s="104" t="s">
        <v>169</v>
      </c>
      <c r="AA8" s="105" t="s">
        <v>170</v>
      </c>
      <c r="AB8" s="106" t="s">
        <v>174</v>
      </c>
      <c r="AC8" s="107" t="s">
        <v>171</v>
      </c>
      <c r="AD8" s="108" t="s">
        <v>186</v>
      </c>
      <c r="AE8" s="101" t="s">
        <v>179</v>
      </c>
      <c r="AF8" s="101" t="s">
        <v>175</v>
      </c>
      <c r="AG8" s="101" t="s">
        <v>176</v>
      </c>
      <c r="AH8" s="101" t="s">
        <v>177</v>
      </c>
      <c r="AI8" s="109" t="s">
        <v>178</v>
      </c>
      <c r="AJ8" s="103" t="s">
        <v>167</v>
      </c>
      <c r="AK8" s="102" t="s">
        <v>165</v>
      </c>
      <c r="AL8" s="102" t="s">
        <v>168</v>
      </c>
      <c r="AM8" s="104" t="s">
        <v>169</v>
      </c>
      <c r="AN8" s="105" t="s">
        <v>170</v>
      </c>
      <c r="AO8" s="106" t="s">
        <v>174</v>
      </c>
      <c r="AP8" s="107" t="s">
        <v>171</v>
      </c>
      <c r="AQ8" s="108" t="s">
        <v>186</v>
      </c>
      <c r="AR8" s="101" t="s">
        <v>179</v>
      </c>
      <c r="AS8" s="101" t="s">
        <v>175</v>
      </c>
      <c r="AT8" s="101" t="s">
        <v>176</v>
      </c>
      <c r="AU8" s="101" t="s">
        <v>177</v>
      </c>
      <c r="AV8" s="109" t="s">
        <v>178</v>
      </c>
    </row>
    <row r="9" spans="1:48" s="134" customFormat="1" ht="118.5" customHeight="1" x14ac:dyDescent="0.2">
      <c r="A9" s="815" t="s">
        <v>152</v>
      </c>
      <c r="B9" s="236">
        <v>1</v>
      </c>
      <c r="C9" s="240" t="s">
        <v>427</v>
      </c>
      <c r="D9" s="156" t="s">
        <v>428</v>
      </c>
      <c r="E9" s="156" t="s">
        <v>455</v>
      </c>
      <c r="F9" s="307" t="s">
        <v>492</v>
      </c>
      <c r="G9" s="307">
        <v>44593</v>
      </c>
      <c r="H9" s="287">
        <v>44910</v>
      </c>
      <c r="I9" s="392"/>
      <c r="J9" s="443"/>
      <c r="K9" s="306"/>
      <c r="L9" s="469"/>
      <c r="M9" s="530"/>
      <c r="N9" s="454"/>
      <c r="O9" s="399"/>
      <c r="P9" s="457"/>
      <c r="Q9" s="366"/>
      <c r="R9" s="90"/>
      <c r="S9" s="90"/>
      <c r="T9" s="90"/>
      <c r="U9" s="90"/>
      <c r="V9" s="98"/>
      <c r="W9" s="126"/>
      <c r="X9" s="90"/>
      <c r="Y9" s="90"/>
      <c r="Z9" s="98"/>
      <c r="AA9" s="97"/>
      <c r="AB9" s="90"/>
      <c r="AC9" s="98"/>
      <c r="AD9" s="97"/>
      <c r="AE9" s="90"/>
      <c r="AF9" s="90"/>
      <c r="AG9" s="90"/>
      <c r="AH9" s="90"/>
      <c r="AI9" s="98"/>
      <c r="AJ9" s="97"/>
      <c r="AK9" s="90"/>
      <c r="AL9" s="90"/>
      <c r="AM9" s="98"/>
      <c r="AN9" s="97"/>
      <c r="AO9" s="90"/>
      <c r="AP9" s="98"/>
      <c r="AQ9" s="97"/>
      <c r="AR9" s="90"/>
      <c r="AS9" s="90"/>
      <c r="AT9" s="90"/>
      <c r="AU9" s="90"/>
      <c r="AV9" s="98"/>
    </row>
    <row r="10" spans="1:48" s="134" customFormat="1" ht="213.75" customHeight="1" x14ac:dyDescent="0.2">
      <c r="A10" s="815"/>
      <c r="B10" s="236">
        <f>B9+1</f>
        <v>2</v>
      </c>
      <c r="C10" s="89" t="s">
        <v>406</v>
      </c>
      <c r="D10" s="89" t="s">
        <v>226</v>
      </c>
      <c r="E10" s="89" t="s">
        <v>390</v>
      </c>
      <c r="F10" s="41" t="s">
        <v>381</v>
      </c>
      <c r="G10" s="307">
        <v>44593</v>
      </c>
      <c r="H10" s="287">
        <v>44910</v>
      </c>
      <c r="I10" s="392"/>
      <c r="J10" s="443"/>
      <c r="K10" s="306"/>
      <c r="L10" s="469"/>
      <c r="M10" s="530"/>
      <c r="N10" s="454"/>
      <c r="O10" s="399"/>
      <c r="P10" s="531"/>
      <c r="Q10" s="366"/>
      <c r="R10" s="90"/>
      <c r="S10" s="90"/>
      <c r="T10" s="90"/>
      <c r="U10" s="90"/>
      <c r="V10" s="98"/>
      <c r="W10" s="126"/>
      <c r="X10" s="90"/>
      <c r="Y10" s="90"/>
      <c r="Z10" s="98"/>
      <c r="AA10" s="97"/>
      <c r="AB10" s="90"/>
      <c r="AC10" s="98"/>
      <c r="AD10" s="97"/>
      <c r="AE10" s="90"/>
      <c r="AF10" s="90"/>
      <c r="AG10" s="90"/>
      <c r="AH10" s="90"/>
      <c r="AI10" s="98"/>
      <c r="AJ10" s="97"/>
      <c r="AK10" s="90"/>
      <c r="AL10" s="90"/>
      <c r="AM10" s="98"/>
      <c r="AN10" s="97"/>
      <c r="AO10" s="90"/>
      <c r="AP10" s="98"/>
      <c r="AQ10" s="97"/>
      <c r="AR10" s="90"/>
      <c r="AS10" s="90"/>
      <c r="AT10" s="90"/>
      <c r="AU10" s="90"/>
      <c r="AV10" s="98"/>
    </row>
    <row r="11" spans="1:48" s="134" customFormat="1" ht="168" customHeight="1" x14ac:dyDescent="0.2">
      <c r="A11" s="815"/>
      <c r="B11" s="236">
        <f t="shared" ref="B11:B21" si="0">B10+1</f>
        <v>3</v>
      </c>
      <c r="C11" s="88" t="s">
        <v>241</v>
      </c>
      <c r="D11" s="89" t="s">
        <v>242</v>
      </c>
      <c r="E11" s="89" t="s">
        <v>434</v>
      </c>
      <c r="F11" s="307" t="s">
        <v>492</v>
      </c>
      <c r="G11" s="307">
        <v>44593</v>
      </c>
      <c r="H11" s="322">
        <v>44910</v>
      </c>
      <c r="I11" s="532"/>
      <c r="J11" s="443"/>
      <c r="K11" s="306"/>
      <c r="L11" s="469"/>
      <c r="M11" s="530"/>
      <c r="N11" s="454"/>
      <c r="O11" s="399"/>
      <c r="P11" s="457"/>
      <c r="Q11" s="366"/>
      <c r="R11" s="90"/>
      <c r="S11" s="90"/>
      <c r="T11" s="90"/>
      <c r="U11" s="90"/>
      <c r="V11" s="98"/>
      <c r="W11" s="126"/>
      <c r="X11" s="90"/>
      <c r="Y11" s="90"/>
      <c r="Z11" s="98"/>
      <c r="AA11" s="97"/>
      <c r="AB11" s="90"/>
      <c r="AC11" s="98"/>
      <c r="AD11" s="97"/>
      <c r="AE11" s="90"/>
      <c r="AF11" s="90"/>
      <c r="AG11" s="90"/>
      <c r="AH11" s="90"/>
      <c r="AI11" s="98"/>
      <c r="AJ11" s="97"/>
      <c r="AK11" s="90"/>
      <c r="AL11" s="90"/>
      <c r="AM11" s="98"/>
      <c r="AN11" s="97"/>
      <c r="AO11" s="90"/>
      <c r="AP11" s="98"/>
      <c r="AQ11" s="97"/>
      <c r="AR11" s="90"/>
      <c r="AS11" s="90"/>
      <c r="AT11" s="90"/>
      <c r="AU11" s="90"/>
      <c r="AV11" s="98"/>
    </row>
    <row r="12" spans="1:48" s="134" customFormat="1" ht="170.25" customHeight="1" x14ac:dyDescent="0.2">
      <c r="A12" s="815"/>
      <c r="B12" s="236">
        <f t="shared" si="0"/>
        <v>4</v>
      </c>
      <c r="C12" s="239" t="s">
        <v>253</v>
      </c>
      <c r="D12" s="154" t="s">
        <v>407</v>
      </c>
      <c r="E12" s="198" t="s">
        <v>381</v>
      </c>
      <c r="F12" s="307" t="s">
        <v>492</v>
      </c>
      <c r="G12" s="307">
        <v>44593</v>
      </c>
      <c r="H12" s="288">
        <v>44910</v>
      </c>
      <c r="I12" s="392"/>
      <c r="J12" s="443"/>
      <c r="K12" s="306"/>
      <c r="L12" s="469"/>
      <c r="M12" s="530"/>
      <c r="N12" s="454"/>
      <c r="O12" s="399"/>
      <c r="P12" s="457"/>
      <c r="Q12" s="366"/>
      <c r="R12" s="90"/>
      <c r="S12" s="90"/>
      <c r="T12" s="90"/>
      <c r="U12" s="90"/>
      <c r="V12" s="98"/>
      <c r="W12" s="126"/>
      <c r="X12" s="90"/>
      <c r="Y12" s="90"/>
      <c r="Z12" s="98"/>
      <c r="AA12" s="97"/>
      <c r="AB12" s="90"/>
      <c r="AC12" s="98"/>
      <c r="AD12" s="97"/>
      <c r="AE12" s="90"/>
      <c r="AF12" s="90"/>
      <c r="AG12" s="90"/>
      <c r="AH12" s="90"/>
      <c r="AI12" s="98"/>
      <c r="AJ12" s="97"/>
      <c r="AK12" s="90"/>
      <c r="AL12" s="90"/>
      <c r="AM12" s="98"/>
      <c r="AN12" s="97"/>
      <c r="AO12" s="90"/>
      <c r="AP12" s="98"/>
      <c r="AQ12" s="97"/>
      <c r="AR12" s="90"/>
      <c r="AS12" s="90"/>
      <c r="AT12" s="90"/>
      <c r="AU12" s="90"/>
      <c r="AV12" s="98"/>
    </row>
    <row r="13" spans="1:48" s="134" customFormat="1" ht="293.25" customHeight="1" x14ac:dyDescent="0.2">
      <c r="A13" s="815"/>
      <c r="B13" s="236">
        <f t="shared" si="0"/>
        <v>5</v>
      </c>
      <c r="C13" s="240" t="s">
        <v>356</v>
      </c>
      <c r="D13" s="156" t="s">
        <v>357</v>
      </c>
      <c r="E13" s="156" t="s">
        <v>436</v>
      </c>
      <c r="F13" s="241" t="s">
        <v>358</v>
      </c>
      <c r="G13" s="553">
        <v>44593</v>
      </c>
      <c r="H13" s="287">
        <v>44895</v>
      </c>
      <c r="I13" s="392"/>
      <c r="J13" s="443"/>
      <c r="K13" s="306"/>
      <c r="L13" s="378"/>
      <c r="M13" s="530"/>
      <c r="N13" s="454"/>
      <c r="O13" s="399"/>
      <c r="P13" s="457"/>
      <c r="Q13" s="366"/>
      <c r="R13" s="90"/>
      <c r="S13" s="90"/>
      <c r="T13" s="90"/>
      <c r="U13" s="90"/>
      <c r="V13" s="98"/>
      <c r="W13" s="126"/>
      <c r="X13" s="90"/>
      <c r="Y13" s="90"/>
      <c r="Z13" s="98"/>
      <c r="AA13" s="97"/>
      <c r="AB13" s="90"/>
      <c r="AC13" s="98"/>
      <c r="AD13" s="97"/>
      <c r="AE13" s="90"/>
      <c r="AF13" s="90"/>
      <c r="AG13" s="90"/>
      <c r="AH13" s="90"/>
      <c r="AI13" s="98"/>
      <c r="AJ13" s="97"/>
      <c r="AK13" s="90"/>
      <c r="AL13" s="90"/>
      <c r="AM13" s="98"/>
      <c r="AN13" s="97"/>
      <c r="AO13" s="90"/>
      <c r="AP13" s="98"/>
      <c r="AQ13" s="97"/>
      <c r="AR13" s="90"/>
      <c r="AS13" s="90"/>
      <c r="AT13" s="90"/>
      <c r="AU13" s="90"/>
      <c r="AV13" s="98"/>
    </row>
    <row r="14" spans="1:48" s="134" customFormat="1" ht="386.25" customHeight="1" x14ac:dyDescent="0.2">
      <c r="A14" s="815"/>
      <c r="B14" s="236">
        <f t="shared" si="0"/>
        <v>6</v>
      </c>
      <c r="C14" s="239" t="s">
        <v>354</v>
      </c>
      <c r="D14" s="156" t="s">
        <v>355</v>
      </c>
      <c r="E14" s="156" t="s">
        <v>436</v>
      </c>
      <c r="F14" s="77" t="s">
        <v>358</v>
      </c>
      <c r="G14" s="286">
        <v>44593</v>
      </c>
      <c r="H14" s="287">
        <v>44742</v>
      </c>
      <c r="I14" s="392"/>
      <c r="J14" s="443"/>
      <c r="K14" s="306"/>
      <c r="L14" s="378"/>
      <c r="M14" s="530"/>
      <c r="N14" s="454"/>
      <c r="O14" s="399"/>
      <c r="P14" s="533"/>
      <c r="Q14" s="366"/>
      <c r="R14" s="90"/>
      <c r="S14" s="90"/>
      <c r="T14" s="90"/>
      <c r="U14" s="90"/>
      <c r="V14" s="98"/>
      <c r="W14" s="126"/>
      <c r="X14" s="90"/>
      <c r="Y14" s="90"/>
      <c r="Z14" s="98"/>
      <c r="AA14" s="97"/>
      <c r="AB14" s="90"/>
      <c r="AC14" s="98"/>
      <c r="AD14" s="97"/>
      <c r="AE14" s="90"/>
      <c r="AF14" s="90"/>
      <c r="AG14" s="90"/>
      <c r="AH14" s="90"/>
      <c r="AI14" s="98"/>
      <c r="AJ14" s="97"/>
      <c r="AK14" s="90"/>
      <c r="AL14" s="90"/>
      <c r="AM14" s="98"/>
      <c r="AN14" s="97"/>
      <c r="AO14" s="90"/>
      <c r="AP14" s="98"/>
      <c r="AQ14" s="97"/>
      <c r="AR14" s="90"/>
      <c r="AS14" s="90"/>
      <c r="AT14" s="90"/>
      <c r="AU14" s="90"/>
      <c r="AV14" s="98"/>
    </row>
    <row r="15" spans="1:48" s="134" customFormat="1" ht="274.5" customHeight="1" x14ac:dyDescent="0.2">
      <c r="A15" s="815"/>
      <c r="B15" s="236">
        <f t="shared" si="0"/>
        <v>7</v>
      </c>
      <c r="C15" s="809" t="s">
        <v>501</v>
      </c>
      <c r="D15" s="809" t="s">
        <v>500</v>
      </c>
      <c r="E15" s="89" t="s">
        <v>436</v>
      </c>
      <c r="F15" s="242" t="s">
        <v>469</v>
      </c>
      <c r="G15" s="553">
        <v>44593</v>
      </c>
      <c r="H15" s="287">
        <v>44910</v>
      </c>
      <c r="I15" s="392"/>
      <c r="J15" s="454"/>
      <c r="K15" s="306"/>
      <c r="L15" s="469"/>
      <c r="M15" s="530"/>
      <c r="N15" s="454"/>
      <c r="O15" s="550"/>
      <c r="P15" s="392"/>
      <c r="Q15" s="366"/>
      <c r="R15" s="90"/>
      <c r="S15" s="90"/>
      <c r="T15" s="90"/>
      <c r="U15" s="90"/>
      <c r="V15" s="98"/>
      <c r="W15" s="126"/>
      <c r="X15" s="90"/>
      <c r="Y15" s="90"/>
      <c r="Z15" s="98"/>
      <c r="AA15" s="97"/>
      <c r="AB15" s="90"/>
      <c r="AC15" s="98"/>
      <c r="AD15" s="97"/>
      <c r="AE15" s="90"/>
      <c r="AF15" s="90"/>
      <c r="AG15" s="90"/>
      <c r="AH15" s="90"/>
      <c r="AI15" s="98"/>
      <c r="AJ15" s="97"/>
      <c r="AK15" s="90"/>
      <c r="AL15" s="90"/>
      <c r="AM15" s="98"/>
      <c r="AN15" s="97"/>
      <c r="AO15" s="90"/>
      <c r="AP15" s="98"/>
      <c r="AQ15" s="97"/>
      <c r="AR15" s="90"/>
      <c r="AS15" s="90"/>
      <c r="AT15" s="90"/>
      <c r="AU15" s="90"/>
      <c r="AV15" s="98"/>
    </row>
    <row r="16" spans="1:48" s="134" customFormat="1" ht="334.9" customHeight="1" x14ac:dyDescent="0.2">
      <c r="A16" s="815"/>
      <c r="B16" s="236">
        <f t="shared" si="0"/>
        <v>8</v>
      </c>
      <c r="C16" s="89" t="s">
        <v>409</v>
      </c>
      <c r="D16" s="89" t="s">
        <v>410</v>
      </c>
      <c r="E16" s="89" t="s">
        <v>462</v>
      </c>
      <c r="F16" s="242" t="s">
        <v>436</v>
      </c>
      <c r="G16" s="307">
        <v>44593</v>
      </c>
      <c r="H16" s="287">
        <v>44910</v>
      </c>
      <c r="I16" s="392"/>
      <c r="J16" s="443"/>
      <c r="K16" s="306"/>
      <c r="L16" s="378"/>
      <c r="M16" s="530"/>
      <c r="N16" s="454"/>
      <c r="O16" s="399"/>
      <c r="P16" s="457"/>
      <c r="Q16" s="366"/>
      <c r="R16" s="90"/>
      <c r="S16" s="90"/>
      <c r="T16" s="90"/>
      <c r="U16" s="90"/>
      <c r="V16" s="98"/>
      <c r="W16" s="126"/>
      <c r="X16" s="90"/>
      <c r="Y16" s="90"/>
      <c r="Z16" s="98"/>
      <c r="AA16" s="97"/>
      <c r="AB16" s="90"/>
      <c r="AC16" s="98"/>
      <c r="AD16" s="97"/>
      <c r="AE16" s="90"/>
      <c r="AF16" s="90"/>
      <c r="AG16" s="90"/>
      <c r="AH16" s="90"/>
      <c r="AI16" s="98"/>
      <c r="AJ16" s="97"/>
      <c r="AK16" s="90"/>
      <c r="AL16" s="90"/>
      <c r="AM16" s="98"/>
      <c r="AN16" s="97"/>
      <c r="AO16" s="90"/>
      <c r="AP16" s="98"/>
      <c r="AQ16" s="97"/>
      <c r="AR16" s="90"/>
      <c r="AS16" s="90"/>
      <c r="AT16" s="90"/>
      <c r="AU16" s="90"/>
      <c r="AV16" s="98"/>
    </row>
    <row r="17" spans="1:48" s="134" customFormat="1" ht="356.45" customHeight="1" x14ac:dyDescent="0.2">
      <c r="A17" s="815"/>
      <c r="B17" s="236">
        <f t="shared" si="0"/>
        <v>9</v>
      </c>
      <c r="C17" s="89" t="s">
        <v>408</v>
      </c>
      <c r="D17" s="89" t="s">
        <v>411</v>
      </c>
      <c r="E17" s="89" t="s">
        <v>467</v>
      </c>
      <c r="F17" s="307" t="s">
        <v>492</v>
      </c>
      <c r="G17" s="307">
        <v>44593</v>
      </c>
      <c r="H17" s="287">
        <v>44925</v>
      </c>
      <c r="I17" s="392"/>
      <c r="J17" s="443"/>
      <c r="K17" s="306"/>
      <c r="L17" s="378"/>
      <c r="M17" s="530"/>
      <c r="N17" s="454"/>
      <c r="O17" s="399"/>
      <c r="P17" s="457"/>
      <c r="Q17" s="366"/>
      <c r="R17" s="90"/>
      <c r="S17" s="90"/>
      <c r="T17" s="90"/>
      <c r="U17" s="90"/>
      <c r="V17" s="98"/>
      <c r="W17" s="126"/>
      <c r="X17" s="90"/>
      <c r="Y17" s="90"/>
      <c r="Z17" s="98"/>
      <c r="AA17" s="97"/>
      <c r="AB17" s="90"/>
      <c r="AC17" s="98"/>
      <c r="AD17" s="97"/>
      <c r="AE17" s="90"/>
      <c r="AF17" s="90"/>
      <c r="AG17" s="90"/>
      <c r="AH17" s="90"/>
      <c r="AI17" s="98"/>
      <c r="AJ17" s="97"/>
      <c r="AK17" s="90"/>
      <c r="AL17" s="90"/>
      <c r="AM17" s="98"/>
      <c r="AN17" s="97"/>
      <c r="AO17" s="90"/>
      <c r="AP17" s="98"/>
      <c r="AQ17" s="97"/>
      <c r="AR17" s="90"/>
      <c r="AS17" s="90"/>
      <c r="AT17" s="90"/>
      <c r="AU17" s="90"/>
      <c r="AV17" s="98"/>
    </row>
    <row r="18" spans="1:48" s="134" customFormat="1" ht="207" customHeight="1" x14ac:dyDescent="0.2">
      <c r="A18" s="815"/>
      <c r="B18" s="236">
        <f t="shared" si="0"/>
        <v>10</v>
      </c>
      <c r="C18" s="89" t="s">
        <v>316</v>
      </c>
      <c r="D18" s="89" t="s">
        <v>412</v>
      </c>
      <c r="E18" s="89" t="s">
        <v>467</v>
      </c>
      <c r="F18" s="307" t="s">
        <v>492</v>
      </c>
      <c r="G18" s="307">
        <v>44593</v>
      </c>
      <c r="H18" s="287">
        <v>44925</v>
      </c>
      <c r="I18" s="392"/>
      <c r="J18" s="443"/>
      <c r="K18" s="306"/>
      <c r="L18" s="378"/>
      <c r="M18" s="530"/>
      <c r="N18" s="454"/>
      <c r="O18" s="399"/>
      <c r="P18" s="457"/>
      <c r="Q18" s="366"/>
      <c r="R18" s="90"/>
      <c r="S18" s="90"/>
      <c r="T18" s="90"/>
      <c r="U18" s="90"/>
      <c r="V18" s="98"/>
      <c r="W18" s="126"/>
      <c r="X18" s="90"/>
      <c r="Y18" s="90"/>
      <c r="Z18" s="98"/>
      <c r="AA18" s="97"/>
      <c r="AB18" s="90"/>
      <c r="AC18" s="98"/>
      <c r="AD18" s="97"/>
      <c r="AE18" s="90"/>
      <c r="AF18" s="90"/>
      <c r="AG18" s="90"/>
      <c r="AH18" s="90"/>
      <c r="AI18" s="98"/>
      <c r="AJ18" s="97"/>
      <c r="AK18" s="90"/>
      <c r="AL18" s="90"/>
      <c r="AM18" s="98"/>
      <c r="AN18" s="97"/>
      <c r="AO18" s="90"/>
      <c r="AP18" s="98"/>
      <c r="AQ18" s="97"/>
      <c r="AR18" s="90"/>
      <c r="AS18" s="90"/>
      <c r="AT18" s="90"/>
      <c r="AU18" s="90"/>
      <c r="AV18" s="98"/>
    </row>
    <row r="19" spans="1:48" s="134" customFormat="1" ht="243.75" customHeight="1" x14ac:dyDescent="0.2">
      <c r="A19" s="815"/>
      <c r="B19" s="236">
        <f t="shared" si="0"/>
        <v>11</v>
      </c>
      <c r="C19" s="89" t="s">
        <v>317</v>
      </c>
      <c r="D19" s="154" t="s">
        <v>350</v>
      </c>
      <c r="E19" s="89" t="s">
        <v>467</v>
      </c>
      <c r="F19" s="307" t="s">
        <v>492</v>
      </c>
      <c r="G19" s="307">
        <v>44593</v>
      </c>
      <c r="H19" s="287">
        <v>44910</v>
      </c>
      <c r="I19" s="392"/>
      <c r="J19" s="443"/>
      <c r="K19" s="306"/>
      <c r="L19" s="378"/>
      <c r="M19" s="530"/>
      <c r="N19" s="454"/>
      <c r="O19" s="399"/>
      <c r="P19" s="457"/>
      <c r="Q19" s="366"/>
      <c r="R19" s="90"/>
      <c r="S19" s="90"/>
      <c r="T19" s="90"/>
      <c r="U19" s="90"/>
      <c r="V19" s="98"/>
      <c r="W19" s="126"/>
      <c r="X19" s="90"/>
      <c r="Y19" s="90"/>
      <c r="Z19" s="98"/>
      <c r="AA19" s="97"/>
      <c r="AB19" s="90"/>
      <c r="AC19" s="98"/>
      <c r="AD19" s="97"/>
      <c r="AE19" s="90"/>
      <c r="AF19" s="90"/>
      <c r="AG19" s="90"/>
      <c r="AH19" s="90"/>
      <c r="AI19" s="98"/>
      <c r="AJ19" s="97"/>
      <c r="AK19" s="90"/>
      <c r="AL19" s="90"/>
      <c r="AM19" s="98"/>
      <c r="AN19" s="97"/>
      <c r="AO19" s="90"/>
      <c r="AP19" s="98"/>
      <c r="AQ19" s="97"/>
      <c r="AR19" s="90"/>
      <c r="AS19" s="90"/>
      <c r="AT19" s="90"/>
      <c r="AU19" s="90"/>
      <c r="AV19" s="98"/>
    </row>
    <row r="20" spans="1:48" s="134" customFormat="1" ht="235.5" customHeight="1" x14ac:dyDescent="0.2">
      <c r="A20" s="815"/>
      <c r="B20" s="236">
        <f t="shared" si="0"/>
        <v>12</v>
      </c>
      <c r="C20" s="147" t="s">
        <v>426</v>
      </c>
      <c r="D20" s="75" t="s">
        <v>325</v>
      </c>
      <c r="E20" s="75" t="s">
        <v>470</v>
      </c>
      <c r="F20" s="307" t="s">
        <v>492</v>
      </c>
      <c r="G20" s="307">
        <v>44593</v>
      </c>
      <c r="H20" s="287">
        <v>44910</v>
      </c>
      <c r="I20" s="347"/>
      <c r="J20" s="534"/>
      <c r="K20" s="535"/>
      <c r="L20" s="536"/>
      <c r="M20" s="537"/>
      <c r="N20" s="501"/>
      <c r="O20" s="471"/>
      <c r="P20" s="457"/>
      <c r="Q20" s="246"/>
      <c r="R20" s="203"/>
      <c r="S20" s="203"/>
      <c r="T20" s="203"/>
      <c r="U20" s="203"/>
      <c r="V20" s="204"/>
    </row>
    <row r="21" spans="1:48" s="134" customFormat="1" ht="234" customHeight="1" x14ac:dyDescent="0.25">
      <c r="A21" s="815"/>
      <c r="B21" s="236">
        <f t="shared" si="0"/>
        <v>13</v>
      </c>
      <c r="C21" s="252" t="s">
        <v>273</v>
      </c>
      <c r="D21" s="78" t="s">
        <v>431</v>
      </c>
      <c r="E21" s="77" t="s">
        <v>435</v>
      </c>
      <c r="F21" s="307" t="s">
        <v>492</v>
      </c>
      <c r="G21" s="307">
        <v>44593</v>
      </c>
      <c r="H21" s="287">
        <v>44910</v>
      </c>
      <c r="I21" s="347"/>
      <c r="J21" s="468"/>
      <c r="K21" s="381"/>
      <c r="L21" s="394"/>
      <c r="M21" s="537"/>
      <c r="N21" s="501"/>
      <c r="O21" s="471"/>
      <c r="P21" s="538"/>
      <c r="Q21" s="246"/>
      <c r="R21" s="203"/>
      <c r="S21" s="203"/>
      <c r="T21" s="203"/>
      <c r="U21" s="203"/>
      <c r="V21" s="204"/>
    </row>
    <row r="22" spans="1:48" s="134" customFormat="1" ht="151.5" customHeight="1" x14ac:dyDescent="0.2">
      <c r="A22" s="743" t="s">
        <v>132</v>
      </c>
      <c r="B22" s="236">
        <v>15</v>
      </c>
      <c r="C22" s="151" t="s">
        <v>413</v>
      </c>
      <c r="D22" s="152" t="s">
        <v>351</v>
      </c>
      <c r="E22" s="152" t="s">
        <v>381</v>
      </c>
      <c r="F22" s="307" t="s">
        <v>492</v>
      </c>
      <c r="G22" s="307">
        <v>44593</v>
      </c>
      <c r="H22" s="287">
        <v>44910</v>
      </c>
      <c r="I22" s="392"/>
      <c r="J22" s="443"/>
      <c r="K22" s="306"/>
      <c r="L22" s="469"/>
      <c r="M22" s="530"/>
      <c r="N22" s="454"/>
      <c r="O22" s="399"/>
      <c r="P22" s="457"/>
      <c r="Q22" s="366"/>
      <c r="R22" s="90"/>
      <c r="S22" s="90"/>
      <c r="T22" s="90"/>
      <c r="U22" s="90"/>
      <c r="V22" s="98"/>
      <c r="W22" s="126"/>
      <c r="X22" s="90"/>
      <c r="Y22" s="90"/>
      <c r="Z22" s="98"/>
      <c r="AA22" s="97"/>
      <c r="AB22" s="90"/>
      <c r="AC22" s="98"/>
      <c r="AD22" s="97"/>
      <c r="AE22" s="90"/>
      <c r="AF22" s="90"/>
      <c r="AG22" s="90"/>
      <c r="AH22" s="90"/>
      <c r="AI22" s="98"/>
      <c r="AJ22" s="97"/>
      <c r="AK22" s="90"/>
      <c r="AL22" s="90"/>
      <c r="AM22" s="98"/>
      <c r="AN22" s="97"/>
      <c r="AO22" s="90"/>
      <c r="AP22" s="98"/>
      <c r="AQ22" s="97"/>
      <c r="AR22" s="90"/>
      <c r="AS22" s="90"/>
      <c r="AT22" s="90"/>
      <c r="AU22" s="90"/>
      <c r="AV22" s="98"/>
    </row>
    <row r="23" spans="1:48" s="134" customFormat="1" ht="264" customHeight="1" x14ac:dyDescent="0.2">
      <c r="A23" s="743"/>
      <c r="B23" s="236">
        <v>16</v>
      </c>
      <c r="C23" s="153" t="s">
        <v>415</v>
      </c>
      <c r="D23" s="155" t="s">
        <v>414</v>
      </c>
      <c r="E23" s="154" t="s">
        <v>381</v>
      </c>
      <c r="F23" s="307" t="s">
        <v>492</v>
      </c>
      <c r="G23" s="307">
        <v>44593</v>
      </c>
      <c r="H23" s="287">
        <v>44910</v>
      </c>
      <c r="I23" s="392"/>
      <c r="J23" s="443"/>
      <c r="K23" s="306"/>
      <c r="L23" s="469"/>
      <c r="M23" s="530"/>
      <c r="N23" s="454"/>
      <c r="O23" s="399"/>
      <c r="P23" s="457"/>
      <c r="Q23" s="366"/>
      <c r="R23" s="90"/>
      <c r="S23" s="90"/>
      <c r="T23" s="90"/>
      <c r="U23" s="90"/>
      <c r="V23" s="98"/>
      <c r="W23" s="126"/>
      <c r="X23" s="90"/>
      <c r="Y23" s="90"/>
      <c r="Z23" s="98"/>
      <c r="AA23" s="97"/>
      <c r="AB23" s="90"/>
      <c r="AC23" s="98"/>
      <c r="AD23" s="97"/>
      <c r="AE23" s="90"/>
      <c r="AF23" s="90"/>
      <c r="AG23" s="90"/>
      <c r="AH23" s="90"/>
      <c r="AI23" s="98"/>
      <c r="AJ23" s="97"/>
      <c r="AK23" s="90"/>
      <c r="AL23" s="90"/>
      <c r="AM23" s="98"/>
      <c r="AN23" s="97"/>
      <c r="AO23" s="90"/>
      <c r="AP23" s="98"/>
      <c r="AQ23" s="97"/>
      <c r="AR23" s="90"/>
      <c r="AS23" s="90"/>
      <c r="AT23" s="90"/>
      <c r="AU23" s="90"/>
      <c r="AV23" s="98"/>
    </row>
    <row r="24" spans="1:48" s="267" customFormat="1" ht="171.75" customHeight="1" x14ac:dyDescent="0.2">
      <c r="A24" s="743"/>
      <c r="B24" s="236">
        <v>17</v>
      </c>
      <c r="C24" s="41" t="s">
        <v>269</v>
      </c>
      <c r="D24" s="148" t="s">
        <v>270</v>
      </c>
      <c r="E24" s="41" t="s">
        <v>435</v>
      </c>
      <c r="F24" s="307" t="s">
        <v>492</v>
      </c>
      <c r="G24" s="307">
        <v>44593</v>
      </c>
      <c r="H24" s="287">
        <v>44925</v>
      </c>
      <c r="I24" s="539"/>
      <c r="J24" s="491"/>
      <c r="K24" s="540"/>
      <c r="L24" s="469"/>
      <c r="M24" s="541"/>
      <c r="N24" s="542"/>
      <c r="O24" s="551"/>
      <c r="P24" s="457"/>
      <c r="Q24" s="407"/>
      <c r="R24" s="334"/>
      <c r="S24" s="334"/>
      <c r="T24" s="334"/>
      <c r="U24" s="334"/>
      <c r="V24" s="335"/>
    </row>
    <row r="25" spans="1:48" s="134" customFormat="1" ht="137.25" customHeight="1" x14ac:dyDescent="0.2">
      <c r="A25" s="743"/>
      <c r="B25" s="236">
        <v>18</v>
      </c>
      <c r="C25" s="41" t="s">
        <v>416</v>
      </c>
      <c r="D25" s="41" t="s">
        <v>271</v>
      </c>
      <c r="E25" s="41" t="s">
        <v>435</v>
      </c>
      <c r="F25" s="307" t="s">
        <v>492</v>
      </c>
      <c r="G25" s="307">
        <v>44593</v>
      </c>
      <c r="H25" s="287">
        <v>44925</v>
      </c>
      <c r="I25" s="347"/>
      <c r="J25" s="504"/>
      <c r="K25" s="411"/>
      <c r="L25" s="469"/>
      <c r="M25" s="537"/>
      <c r="N25" s="501"/>
      <c r="O25" s="471"/>
      <c r="P25" s="457"/>
      <c r="Q25" s="246"/>
      <c r="R25" s="203"/>
      <c r="S25" s="203"/>
      <c r="T25" s="203"/>
      <c r="U25" s="203"/>
      <c r="V25" s="204"/>
    </row>
    <row r="26" spans="1:48" s="134" customFormat="1" ht="306.75" customHeight="1" x14ac:dyDescent="0.2">
      <c r="A26" s="744" t="s">
        <v>133</v>
      </c>
      <c r="B26" s="811">
        <v>19</v>
      </c>
      <c r="C26" s="294" t="s">
        <v>518</v>
      </c>
      <c r="D26" s="294" t="s">
        <v>228</v>
      </c>
      <c r="E26" s="294" t="s">
        <v>227</v>
      </c>
      <c r="F26" s="496" t="s">
        <v>492</v>
      </c>
      <c r="G26" s="307">
        <v>44593</v>
      </c>
      <c r="H26" s="810">
        <v>44910</v>
      </c>
      <c r="I26" s="392"/>
      <c r="J26" s="443"/>
      <c r="K26" s="306"/>
      <c r="L26" s="469"/>
      <c r="M26" s="530"/>
      <c r="N26" s="454"/>
      <c r="O26" s="399"/>
      <c r="P26" s="457"/>
      <c r="Q26" s="366"/>
      <c r="R26" s="90"/>
      <c r="S26" s="90"/>
      <c r="T26" s="90"/>
      <c r="U26" s="90"/>
      <c r="V26" s="98"/>
      <c r="W26" s="126"/>
      <c r="X26" s="90"/>
      <c r="Y26" s="90"/>
      <c r="Z26" s="98"/>
      <c r="AA26" s="97"/>
      <c r="AB26" s="90"/>
      <c r="AC26" s="98"/>
      <c r="AD26" s="97"/>
      <c r="AE26" s="90"/>
      <c r="AF26" s="90"/>
      <c r="AG26" s="90"/>
      <c r="AH26" s="90"/>
      <c r="AI26" s="98"/>
      <c r="AJ26" s="97"/>
      <c r="AK26" s="90"/>
      <c r="AL26" s="90"/>
      <c r="AM26" s="98"/>
      <c r="AN26" s="97"/>
      <c r="AO26" s="90"/>
      <c r="AP26" s="98"/>
      <c r="AQ26" s="97"/>
      <c r="AR26" s="90"/>
      <c r="AS26" s="90"/>
      <c r="AT26" s="90"/>
      <c r="AU26" s="90"/>
      <c r="AV26" s="98"/>
    </row>
    <row r="27" spans="1:48" s="134" customFormat="1" ht="282.75" customHeight="1" x14ac:dyDescent="0.2">
      <c r="A27" s="744"/>
      <c r="B27" s="236">
        <v>20</v>
      </c>
      <c r="C27" s="78" t="s">
        <v>229</v>
      </c>
      <c r="D27" s="78" t="s">
        <v>230</v>
      </c>
      <c r="E27" s="78" t="s">
        <v>227</v>
      </c>
      <c r="F27" s="307" t="s">
        <v>492</v>
      </c>
      <c r="G27" s="307">
        <v>44593</v>
      </c>
      <c r="H27" s="287">
        <v>44910</v>
      </c>
      <c r="I27" s="392"/>
      <c r="J27" s="454"/>
      <c r="K27" s="306"/>
      <c r="L27" s="469"/>
      <c r="M27" s="530"/>
      <c r="N27" s="454"/>
      <c r="O27" s="399"/>
      <c r="P27" s="457"/>
      <c r="Q27" s="366"/>
      <c r="R27" s="90"/>
      <c r="S27" s="90"/>
      <c r="T27" s="90"/>
      <c r="U27" s="90"/>
      <c r="V27" s="98"/>
      <c r="W27" s="126"/>
      <c r="X27" s="90"/>
      <c r="Y27" s="90"/>
      <c r="Z27" s="98"/>
      <c r="AA27" s="97"/>
      <c r="AB27" s="90"/>
      <c r="AC27" s="98"/>
      <c r="AD27" s="97"/>
      <c r="AE27" s="90"/>
      <c r="AF27" s="90"/>
      <c r="AG27" s="90"/>
      <c r="AH27" s="90"/>
      <c r="AI27" s="98"/>
      <c r="AJ27" s="97"/>
      <c r="AK27" s="90"/>
      <c r="AL27" s="90"/>
      <c r="AM27" s="98"/>
      <c r="AN27" s="97"/>
      <c r="AO27" s="90"/>
      <c r="AP27" s="98"/>
      <c r="AQ27" s="97"/>
      <c r="AR27" s="90"/>
      <c r="AS27" s="90"/>
      <c r="AT27" s="90"/>
      <c r="AU27" s="90"/>
      <c r="AV27" s="98"/>
    </row>
    <row r="28" spans="1:48" s="134" customFormat="1" ht="167.25" customHeight="1" x14ac:dyDescent="0.2">
      <c r="A28" s="744"/>
      <c r="B28" s="236">
        <v>21</v>
      </c>
      <c r="C28" s="89" t="s">
        <v>417</v>
      </c>
      <c r="D28" s="89" t="s">
        <v>419</v>
      </c>
      <c r="E28" s="89" t="s">
        <v>467</v>
      </c>
      <c r="F28" s="307" t="s">
        <v>492</v>
      </c>
      <c r="G28" s="307">
        <v>44593</v>
      </c>
      <c r="H28" s="810">
        <v>44926</v>
      </c>
      <c r="I28" s="392"/>
      <c r="J28" s="443"/>
      <c r="K28" s="306"/>
      <c r="L28" s="378"/>
      <c r="M28" s="530"/>
      <c r="N28" s="454"/>
      <c r="O28" s="399"/>
      <c r="P28" s="457"/>
      <c r="Q28" s="366"/>
      <c r="R28" s="90"/>
      <c r="S28" s="90"/>
      <c r="T28" s="90"/>
      <c r="U28" s="90"/>
      <c r="V28" s="98"/>
      <c r="W28" s="126"/>
      <c r="X28" s="90"/>
      <c r="Y28" s="90"/>
      <c r="Z28" s="98"/>
      <c r="AA28" s="97"/>
      <c r="AB28" s="90"/>
      <c r="AC28" s="98"/>
      <c r="AD28" s="97"/>
      <c r="AE28" s="90"/>
      <c r="AF28" s="90"/>
      <c r="AG28" s="90"/>
      <c r="AH28" s="90"/>
      <c r="AI28" s="98"/>
      <c r="AJ28" s="97"/>
      <c r="AK28" s="90"/>
      <c r="AL28" s="90"/>
      <c r="AM28" s="98"/>
      <c r="AN28" s="97"/>
      <c r="AO28" s="90"/>
      <c r="AP28" s="98"/>
      <c r="AQ28" s="97"/>
      <c r="AR28" s="90"/>
      <c r="AS28" s="90"/>
      <c r="AT28" s="90"/>
      <c r="AU28" s="90"/>
      <c r="AV28" s="98"/>
    </row>
    <row r="29" spans="1:48" s="134" customFormat="1" ht="144" customHeight="1" x14ac:dyDescent="0.2">
      <c r="A29" s="744"/>
      <c r="B29" s="236">
        <v>22</v>
      </c>
      <c r="C29" s="89" t="s">
        <v>418</v>
      </c>
      <c r="D29" s="89" t="s">
        <v>420</v>
      </c>
      <c r="E29" s="89" t="s">
        <v>467</v>
      </c>
      <c r="F29" s="307" t="s">
        <v>492</v>
      </c>
      <c r="G29" s="307">
        <v>44593</v>
      </c>
      <c r="H29" s="810">
        <v>44926</v>
      </c>
      <c r="I29" s="392"/>
      <c r="J29" s="443"/>
      <c r="K29" s="306"/>
      <c r="L29" s="378"/>
      <c r="M29" s="530"/>
      <c r="N29" s="454"/>
      <c r="O29" s="399"/>
      <c r="P29" s="457"/>
      <c r="Q29" s="366"/>
      <c r="R29" s="90"/>
      <c r="S29" s="90"/>
      <c r="T29" s="90"/>
      <c r="U29" s="90"/>
      <c r="V29" s="98"/>
      <c r="W29" s="126"/>
      <c r="X29" s="90"/>
      <c r="Y29" s="90"/>
      <c r="Z29" s="98"/>
      <c r="AA29" s="97"/>
      <c r="AB29" s="90"/>
      <c r="AC29" s="98"/>
      <c r="AD29" s="97"/>
      <c r="AE29" s="90"/>
      <c r="AF29" s="90"/>
      <c r="AG29" s="90"/>
      <c r="AH29" s="90"/>
      <c r="AI29" s="98"/>
      <c r="AJ29" s="97"/>
      <c r="AK29" s="90"/>
      <c r="AL29" s="90"/>
      <c r="AM29" s="98"/>
      <c r="AN29" s="97"/>
      <c r="AO29" s="90"/>
      <c r="AP29" s="98"/>
      <c r="AQ29" s="97"/>
      <c r="AR29" s="90"/>
      <c r="AS29" s="90"/>
      <c r="AT29" s="90"/>
      <c r="AU29" s="90"/>
      <c r="AV29" s="98"/>
    </row>
    <row r="30" spans="1:48" s="134" customFormat="1" ht="144" customHeight="1" x14ac:dyDescent="0.2">
      <c r="A30" s="744"/>
      <c r="B30" s="236">
        <v>23</v>
      </c>
      <c r="C30" s="151" t="s">
        <v>421</v>
      </c>
      <c r="D30" s="89" t="s">
        <v>251</v>
      </c>
      <c r="E30" s="89" t="s">
        <v>381</v>
      </c>
      <c r="F30" s="307" t="s">
        <v>492</v>
      </c>
      <c r="G30" s="307">
        <v>44593</v>
      </c>
      <c r="H30" s="287">
        <v>44910</v>
      </c>
      <c r="I30" s="392"/>
      <c r="J30" s="443"/>
      <c r="K30" s="306"/>
      <c r="L30" s="469"/>
      <c r="M30" s="530"/>
      <c r="N30" s="454"/>
      <c r="O30" s="399"/>
      <c r="P30" s="457"/>
      <c r="Q30" s="366"/>
      <c r="R30" s="90"/>
      <c r="S30" s="90"/>
      <c r="T30" s="90"/>
      <c r="U30" s="90"/>
      <c r="V30" s="98"/>
      <c r="W30" s="126"/>
      <c r="X30" s="90"/>
      <c r="Y30" s="90"/>
      <c r="Z30" s="98"/>
      <c r="AA30" s="97"/>
      <c r="AB30" s="90"/>
      <c r="AC30" s="98"/>
      <c r="AD30" s="97"/>
      <c r="AE30" s="90"/>
      <c r="AF30" s="90"/>
      <c r="AG30" s="90"/>
      <c r="AH30" s="90"/>
      <c r="AI30" s="98"/>
      <c r="AJ30" s="97"/>
      <c r="AK30" s="90"/>
      <c r="AL30" s="90"/>
      <c r="AM30" s="98"/>
      <c r="AN30" s="97"/>
      <c r="AO30" s="90"/>
      <c r="AP30" s="98"/>
      <c r="AQ30" s="97"/>
      <c r="AR30" s="90"/>
      <c r="AS30" s="90"/>
      <c r="AT30" s="90"/>
      <c r="AU30" s="90"/>
      <c r="AV30" s="98"/>
    </row>
    <row r="31" spans="1:48" s="134" customFormat="1" ht="104.25" customHeight="1" x14ac:dyDescent="0.2">
      <c r="A31" s="744"/>
      <c r="B31" s="236">
        <v>24</v>
      </c>
      <c r="C31" s="151" t="s">
        <v>422</v>
      </c>
      <c r="D31" s="89" t="s">
        <v>423</v>
      </c>
      <c r="E31" s="89" t="s">
        <v>381</v>
      </c>
      <c r="F31" s="307" t="s">
        <v>492</v>
      </c>
      <c r="G31" s="307">
        <v>44593</v>
      </c>
      <c r="H31" s="287">
        <v>44910</v>
      </c>
      <c r="I31" s="392"/>
      <c r="J31" s="443"/>
      <c r="K31" s="306"/>
      <c r="L31" s="469"/>
      <c r="M31" s="530"/>
      <c r="N31" s="454"/>
      <c r="O31" s="399"/>
      <c r="P31" s="457"/>
      <c r="Q31" s="366"/>
      <c r="R31" s="90"/>
      <c r="S31" s="90"/>
      <c r="T31" s="90"/>
      <c r="U31" s="90"/>
      <c r="V31" s="98"/>
      <c r="W31" s="126"/>
      <c r="X31" s="90"/>
      <c r="Y31" s="90"/>
      <c r="Z31" s="98"/>
      <c r="AA31" s="97"/>
      <c r="AB31" s="90"/>
      <c r="AC31" s="98"/>
      <c r="AD31" s="97"/>
      <c r="AE31" s="90"/>
      <c r="AF31" s="90"/>
      <c r="AG31" s="90"/>
      <c r="AH31" s="90"/>
      <c r="AI31" s="98"/>
      <c r="AJ31" s="97"/>
      <c r="AK31" s="90"/>
      <c r="AL31" s="90"/>
      <c r="AM31" s="98"/>
      <c r="AN31" s="97"/>
      <c r="AO31" s="90"/>
      <c r="AP31" s="98"/>
      <c r="AQ31" s="97"/>
      <c r="AR31" s="90"/>
      <c r="AS31" s="90"/>
      <c r="AT31" s="90"/>
      <c r="AU31" s="90"/>
      <c r="AV31" s="98"/>
    </row>
    <row r="32" spans="1:48" s="134" customFormat="1" ht="218.25" customHeight="1" x14ac:dyDescent="0.2">
      <c r="A32" s="744"/>
      <c r="B32" s="236">
        <v>25</v>
      </c>
      <c r="C32" s="78" t="s">
        <v>231</v>
      </c>
      <c r="D32" s="78" t="s">
        <v>353</v>
      </c>
      <c r="E32" s="78" t="s">
        <v>227</v>
      </c>
      <c r="F32" s="307" t="s">
        <v>492</v>
      </c>
      <c r="G32" s="307">
        <v>44593</v>
      </c>
      <c r="H32" s="287">
        <v>44910</v>
      </c>
      <c r="I32" s="392"/>
      <c r="J32" s="443"/>
      <c r="K32" s="306"/>
      <c r="L32" s="469"/>
      <c r="M32" s="530"/>
      <c r="N32" s="454"/>
      <c r="O32" s="399"/>
      <c r="P32" s="457"/>
      <c r="Q32" s="366"/>
      <c r="R32" s="90"/>
      <c r="S32" s="90"/>
      <c r="T32" s="90"/>
      <c r="U32" s="90"/>
      <c r="V32" s="98"/>
      <c r="W32" s="126"/>
      <c r="X32" s="90"/>
      <c r="Y32" s="90"/>
      <c r="Z32" s="98"/>
      <c r="AA32" s="97"/>
      <c r="AB32" s="90"/>
      <c r="AC32" s="98"/>
      <c r="AD32" s="97"/>
      <c r="AE32" s="90"/>
      <c r="AF32" s="90"/>
      <c r="AG32" s="90"/>
      <c r="AH32" s="90"/>
      <c r="AI32" s="98"/>
      <c r="AJ32" s="97"/>
      <c r="AK32" s="90"/>
      <c r="AL32" s="90"/>
      <c r="AM32" s="98"/>
      <c r="AN32" s="97"/>
      <c r="AO32" s="90"/>
      <c r="AP32" s="98"/>
      <c r="AQ32" s="97"/>
      <c r="AR32" s="90"/>
      <c r="AS32" s="90"/>
      <c r="AT32" s="90"/>
      <c r="AU32" s="90"/>
      <c r="AV32" s="98"/>
    </row>
    <row r="33" spans="1:48" s="134" customFormat="1" ht="188.25" customHeight="1" x14ac:dyDescent="0.2">
      <c r="A33" s="744"/>
      <c r="B33" s="236">
        <v>26</v>
      </c>
      <c r="C33" s="78" t="s">
        <v>232</v>
      </c>
      <c r="D33" s="144" t="s">
        <v>352</v>
      </c>
      <c r="E33" s="78" t="s">
        <v>227</v>
      </c>
      <c r="F33" s="307" t="s">
        <v>492</v>
      </c>
      <c r="G33" s="307">
        <v>44593</v>
      </c>
      <c r="H33" s="287">
        <v>44910</v>
      </c>
      <c r="I33" s="392"/>
      <c r="J33" s="443"/>
      <c r="K33" s="306"/>
      <c r="L33" s="469"/>
      <c r="M33" s="530"/>
      <c r="N33" s="454"/>
      <c r="O33" s="399"/>
      <c r="P33" s="543"/>
      <c r="Q33" s="366"/>
      <c r="R33" s="90"/>
      <c r="S33" s="90"/>
      <c r="T33" s="90"/>
      <c r="U33" s="90"/>
      <c r="V33" s="98"/>
      <c r="W33" s="126"/>
      <c r="X33" s="90"/>
      <c r="Y33" s="90"/>
      <c r="Z33" s="98"/>
      <c r="AA33" s="97"/>
      <c r="AB33" s="90"/>
      <c r="AC33" s="98"/>
      <c r="AD33" s="97"/>
      <c r="AE33" s="90"/>
      <c r="AF33" s="90"/>
      <c r="AG33" s="90"/>
      <c r="AH33" s="90"/>
      <c r="AI33" s="98"/>
      <c r="AJ33" s="97"/>
      <c r="AK33" s="90"/>
      <c r="AL33" s="90"/>
      <c r="AM33" s="98"/>
      <c r="AN33" s="97"/>
      <c r="AO33" s="90"/>
      <c r="AP33" s="98"/>
      <c r="AQ33" s="97"/>
      <c r="AR33" s="90"/>
      <c r="AS33" s="90"/>
      <c r="AT33" s="90"/>
      <c r="AU33" s="90"/>
      <c r="AV33" s="98"/>
    </row>
    <row r="34" spans="1:48" s="267" customFormat="1" ht="202.5" customHeight="1" x14ac:dyDescent="0.2">
      <c r="A34" s="744"/>
      <c r="B34" s="236">
        <v>27</v>
      </c>
      <c r="C34" s="78" t="s">
        <v>272</v>
      </c>
      <c r="D34" s="78" t="s">
        <v>424</v>
      </c>
      <c r="E34" s="41" t="s">
        <v>435</v>
      </c>
      <c r="F34" s="307" t="s">
        <v>492</v>
      </c>
      <c r="G34" s="307">
        <v>44593</v>
      </c>
      <c r="H34" s="287">
        <v>44910</v>
      </c>
      <c r="I34" s="539"/>
      <c r="J34" s="515"/>
      <c r="K34" s="544"/>
      <c r="L34" s="377"/>
      <c r="M34" s="541"/>
      <c r="N34" s="542"/>
      <c r="O34" s="551"/>
      <c r="P34" s="533"/>
      <c r="Q34" s="407"/>
      <c r="R34" s="334"/>
      <c r="S34" s="334"/>
      <c r="T34" s="334"/>
      <c r="U34" s="334"/>
      <c r="V34" s="335"/>
    </row>
    <row r="35" spans="1:48" s="134" customFormat="1" ht="359.25" customHeight="1" x14ac:dyDescent="0.2">
      <c r="A35" s="745" t="s">
        <v>134</v>
      </c>
      <c r="B35" s="236">
        <v>28</v>
      </c>
      <c r="C35" s="151" t="s">
        <v>252</v>
      </c>
      <c r="D35" s="152" t="s">
        <v>323</v>
      </c>
      <c r="E35" s="152" t="s">
        <v>381</v>
      </c>
      <c r="F35" s="307" t="s">
        <v>492</v>
      </c>
      <c r="G35" s="307">
        <v>44593</v>
      </c>
      <c r="H35" s="287">
        <v>44910</v>
      </c>
      <c r="I35" s="539"/>
      <c r="J35" s="443"/>
      <c r="K35" s="306"/>
      <c r="L35" s="469"/>
      <c r="M35" s="530"/>
      <c r="N35" s="454"/>
      <c r="O35" s="399"/>
      <c r="P35" s="457"/>
      <c r="Q35" s="366"/>
      <c r="R35" s="90"/>
      <c r="S35" s="90"/>
      <c r="T35" s="90"/>
      <c r="U35" s="90"/>
      <c r="V35" s="98"/>
      <c r="W35" s="126"/>
      <c r="X35" s="90"/>
      <c r="Y35" s="90"/>
      <c r="Z35" s="98"/>
      <c r="AA35" s="97"/>
      <c r="AB35" s="90"/>
      <c r="AC35" s="98"/>
      <c r="AD35" s="97"/>
      <c r="AE35" s="90"/>
      <c r="AF35" s="90"/>
      <c r="AG35" s="90"/>
      <c r="AH35" s="90"/>
      <c r="AI35" s="98"/>
      <c r="AJ35" s="97"/>
      <c r="AK35" s="90"/>
      <c r="AL35" s="90"/>
      <c r="AM35" s="98"/>
      <c r="AN35" s="97"/>
      <c r="AO35" s="90"/>
      <c r="AP35" s="98"/>
      <c r="AQ35" s="97"/>
      <c r="AR35" s="90"/>
      <c r="AS35" s="90"/>
      <c r="AT35" s="90"/>
      <c r="AU35" s="90"/>
      <c r="AV35" s="98"/>
    </row>
    <row r="36" spans="1:48" s="134" customFormat="1" ht="141" customHeight="1" x14ac:dyDescent="0.25">
      <c r="A36" s="745"/>
      <c r="B36" s="236">
        <v>29</v>
      </c>
      <c r="C36" s="209" t="s">
        <v>425</v>
      </c>
      <c r="D36" s="210" t="s">
        <v>324</v>
      </c>
      <c r="E36" s="41" t="s">
        <v>435</v>
      </c>
      <c r="F36" s="307" t="s">
        <v>492</v>
      </c>
      <c r="G36" s="307">
        <v>44593</v>
      </c>
      <c r="H36" s="287">
        <v>44910</v>
      </c>
      <c r="I36" s="347"/>
      <c r="J36" s="545"/>
      <c r="K36" s="382"/>
      <c r="L36" s="377"/>
      <c r="M36" s="541"/>
      <c r="N36" s="542"/>
      <c r="O36" s="551"/>
      <c r="P36" s="546"/>
      <c r="Q36" s="246"/>
      <c r="R36" s="203"/>
      <c r="S36" s="203"/>
      <c r="T36" s="203"/>
      <c r="U36" s="203"/>
      <c r="V36" s="204"/>
    </row>
    <row r="37" spans="1:48" s="134" customFormat="1" ht="204.75" customHeight="1" x14ac:dyDescent="0.2">
      <c r="A37" s="740" t="s">
        <v>135</v>
      </c>
      <c r="B37" s="236">
        <v>30</v>
      </c>
      <c r="C37" s="151" t="s">
        <v>429</v>
      </c>
      <c r="D37" s="152" t="s">
        <v>430</v>
      </c>
      <c r="E37" s="152" t="s">
        <v>468</v>
      </c>
      <c r="F37" s="307" t="s">
        <v>492</v>
      </c>
      <c r="G37" s="307">
        <v>44593</v>
      </c>
      <c r="H37" s="287">
        <v>44910</v>
      </c>
      <c r="I37" s="392"/>
      <c r="J37" s="443"/>
      <c r="K37" s="306"/>
      <c r="L37" s="378"/>
      <c r="M37" s="530"/>
      <c r="N37" s="454"/>
      <c r="O37" s="399"/>
      <c r="P37" s="457"/>
      <c r="Q37" s="366"/>
      <c r="R37" s="90"/>
      <c r="S37" s="90"/>
      <c r="T37" s="90"/>
      <c r="U37" s="90"/>
      <c r="V37" s="98"/>
      <c r="W37" s="126"/>
      <c r="X37" s="90"/>
      <c r="Y37" s="90"/>
      <c r="Z37" s="98"/>
      <c r="AA37" s="97"/>
      <c r="AB37" s="90"/>
      <c r="AC37" s="98"/>
      <c r="AD37" s="97"/>
      <c r="AE37" s="90"/>
      <c r="AF37" s="90"/>
      <c r="AG37" s="90"/>
      <c r="AH37" s="90"/>
      <c r="AI37" s="98"/>
      <c r="AJ37" s="97"/>
      <c r="AK37" s="90"/>
      <c r="AL37" s="90"/>
      <c r="AM37" s="98"/>
      <c r="AN37" s="97"/>
      <c r="AO37" s="90"/>
      <c r="AP37" s="98"/>
      <c r="AQ37" s="97"/>
      <c r="AR37" s="90"/>
      <c r="AS37" s="90"/>
      <c r="AT37" s="90"/>
      <c r="AU37" s="90"/>
      <c r="AV37" s="98"/>
    </row>
    <row r="38" spans="1:48" s="134" customFormat="1" ht="264" customHeight="1" thickBot="1" x14ac:dyDescent="0.25">
      <c r="A38" s="741"/>
      <c r="B38" s="236">
        <v>31</v>
      </c>
      <c r="C38" s="252" t="s">
        <v>273</v>
      </c>
      <c r="D38" s="78" t="s">
        <v>274</v>
      </c>
      <c r="E38" s="41" t="s">
        <v>435</v>
      </c>
      <c r="F38" s="307" t="s">
        <v>492</v>
      </c>
      <c r="G38" s="307">
        <v>44593</v>
      </c>
      <c r="H38" s="287">
        <v>44910</v>
      </c>
      <c r="I38" s="349"/>
      <c r="J38" s="380"/>
      <c r="K38" s="383"/>
      <c r="L38" s="379"/>
      <c r="M38" s="547"/>
      <c r="N38" s="548"/>
      <c r="O38" s="552"/>
      <c r="P38" s="549"/>
      <c r="Q38" s="408"/>
      <c r="R38" s="328"/>
      <c r="S38" s="328"/>
      <c r="T38" s="328"/>
      <c r="U38" s="328"/>
      <c r="V38" s="329"/>
    </row>
    <row r="39" spans="1:48" s="134" customFormat="1" ht="15" x14ac:dyDescent="0.25">
      <c r="A39" s="268"/>
      <c r="D39" s="269"/>
      <c r="E39" s="269"/>
      <c r="H39" s="269"/>
    </row>
    <row r="40" spans="1:48" s="243" customFormat="1" x14ac:dyDescent="0.2">
      <c r="A40" s="244"/>
      <c r="D40" s="245"/>
      <c r="E40" s="245"/>
      <c r="F40" s="235"/>
      <c r="G40" s="235"/>
      <c r="H40" s="245"/>
    </row>
    <row r="41" spans="1:48" s="243" customFormat="1" x14ac:dyDescent="0.2">
      <c r="A41" s="244"/>
      <c r="D41" s="245"/>
      <c r="E41" s="245"/>
      <c r="F41" s="235"/>
      <c r="G41" s="235"/>
      <c r="H41" s="245"/>
    </row>
    <row r="42" spans="1:48" s="243" customFormat="1" x14ac:dyDescent="0.2">
      <c r="A42" s="244"/>
      <c r="D42" s="245"/>
      <c r="E42" s="245"/>
      <c r="F42" s="235"/>
      <c r="G42" s="235"/>
      <c r="H42" s="245"/>
    </row>
    <row r="43" spans="1:48" s="243" customFormat="1" x14ac:dyDescent="0.2">
      <c r="A43" s="244"/>
      <c r="D43" s="245"/>
      <c r="E43" s="245"/>
      <c r="F43" s="235"/>
      <c r="G43" s="235"/>
      <c r="H43" s="245"/>
    </row>
    <row r="44" spans="1:48" s="243" customFormat="1" x14ac:dyDescent="0.2">
      <c r="A44" s="244"/>
      <c r="D44" s="245"/>
      <c r="E44" s="245"/>
      <c r="F44" s="235"/>
      <c r="G44" s="235"/>
      <c r="H44" s="245"/>
    </row>
    <row r="45" spans="1:48" s="243" customFormat="1" x14ac:dyDescent="0.2">
      <c r="A45" s="244"/>
      <c r="D45" s="245"/>
      <c r="E45" s="245"/>
      <c r="F45" s="235"/>
      <c r="G45" s="235"/>
      <c r="H45" s="245"/>
    </row>
  </sheetData>
  <autoFilter ref="A7:AV38" xr:uid="{00000000-0009-0000-0000-000006000000}">
    <filterColumn colId="8" showButton="0"/>
    <filterColumn colId="9" showButton="0"/>
    <filterColumn colId="10" showButton="0"/>
    <filterColumn colId="12" showButton="0"/>
    <filterColumn colId="13" showButton="0"/>
    <filterColumn colId="14" hiddenButton="1" showButton="0"/>
    <filterColumn colId="16" showButton="0"/>
    <filterColumn colId="17" showButton="0"/>
    <filterColumn colId="18" showButton="0"/>
    <filterColumn colId="19" showButton="0"/>
    <filterColumn colId="20" showButton="0"/>
    <filterColumn colId="22" showButton="0"/>
    <filterColumn colId="23" showButton="0"/>
    <filterColumn colId="24" showButton="0"/>
    <filterColumn colId="26" showButton="0"/>
    <filterColumn colId="27" showButton="0"/>
    <filterColumn colId="29" showButton="0"/>
    <filterColumn colId="30" showButton="0"/>
    <filterColumn colId="31" showButton="0"/>
    <filterColumn colId="32" showButton="0"/>
    <filterColumn colId="33" showButton="0"/>
    <filterColumn colId="35" showButton="0"/>
    <filterColumn colId="36" showButton="0"/>
    <filterColumn colId="37" showButton="0"/>
    <filterColumn colId="39" showButton="0"/>
    <filterColumn colId="40" showButton="0"/>
    <filterColumn colId="42" showButton="0"/>
    <filterColumn colId="43" showButton="0"/>
    <filterColumn colId="44" showButton="0"/>
    <filterColumn colId="45" showButton="0"/>
    <filterColumn colId="46" showButton="0"/>
  </autoFilter>
  <mergeCells count="43">
    <mergeCell ref="W7:Z7"/>
    <mergeCell ref="AA7:AC7"/>
    <mergeCell ref="AD7:AI7"/>
    <mergeCell ref="AQ7:AV7"/>
    <mergeCell ref="AJ7:AM7"/>
    <mergeCell ref="AN7:AP7"/>
    <mergeCell ref="W6:AI6"/>
    <mergeCell ref="AG4:AS4"/>
    <mergeCell ref="AD5:AF5"/>
    <mergeCell ref="AG5:AP5"/>
    <mergeCell ref="AQ5:AS5"/>
    <mergeCell ref="AJ6:AV6"/>
    <mergeCell ref="A1:F3"/>
    <mergeCell ref="I5:P5"/>
    <mergeCell ref="Q5:S5"/>
    <mergeCell ref="I1:T3"/>
    <mergeCell ref="U1:V1"/>
    <mergeCell ref="U2:V2"/>
    <mergeCell ref="U3:V3"/>
    <mergeCell ref="A4:AF4"/>
    <mergeCell ref="AG1:AH3"/>
    <mergeCell ref="AI1:AR3"/>
    <mergeCell ref="A22:A25"/>
    <mergeCell ref="A26:A34"/>
    <mergeCell ref="A35:A36"/>
    <mergeCell ref="T5:AC5"/>
    <mergeCell ref="M7:P7"/>
    <mergeCell ref="Q7:V7"/>
    <mergeCell ref="D7:D8"/>
    <mergeCell ref="E7:E8"/>
    <mergeCell ref="H7:H8"/>
    <mergeCell ref="F7:F8"/>
    <mergeCell ref="A6:H6"/>
    <mergeCell ref="A7:A8"/>
    <mergeCell ref="C7:C8"/>
    <mergeCell ref="F5:H5"/>
    <mergeCell ref="B7:B8"/>
    <mergeCell ref="I7:L7"/>
    <mergeCell ref="A37:A38"/>
    <mergeCell ref="A9:A21"/>
    <mergeCell ref="A5:E5"/>
    <mergeCell ref="I6:V6"/>
    <mergeCell ref="G7:G8"/>
  </mergeCells>
  <conditionalFormatting sqref="H12">
    <cfRule type="timePeriod" dxfId="3" priority="1" timePeriod="lastWeek">
      <formula>AND(TODAY()-ROUNDDOWN(H12,0)&gt;=(WEEKDAY(TODAY())),TODAY()-ROUNDDOWN(H12,0)&lt;(WEEKDAY(TODAY())+7))</formula>
    </cfRule>
  </conditionalFormatting>
  <pageMargins left="0.7" right="0.7" top="0.75" bottom="0.75" header="0.3" footer="0.3"/>
  <pageSetup scale="37" orientation="portrait" horizontalDpi="4294967293"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'CONTROL DE CAMBIOS'!$C$34:$C$38</xm:f>
          </x14:formula1>
          <xm:sqref>AI8 AV8 V8</xm:sqref>
        </x14:dataValidation>
        <x14:dataValidation type="list" allowBlank="1" showInputMessage="1" showErrorMessage="1" xr:uid="{00000000-0002-0000-0600-000001000000}">
          <x14:formula1>
            <xm:f>'CONTROL DE CAMBIOS'!$A$34:$A$37</xm:f>
          </x14:formula1>
          <xm:sqref>AB8 AO8 N8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BH184"/>
  <sheetViews>
    <sheetView zoomScale="70" zoomScaleNormal="70" workbookViewId="0">
      <selection activeCell="D9" sqref="D9"/>
    </sheetView>
  </sheetViews>
  <sheetFormatPr baseColWidth="10" defaultColWidth="11.42578125" defaultRowHeight="12.75" x14ac:dyDescent="0.2"/>
  <cols>
    <col min="1" max="1" width="13.5703125" style="36" customWidth="1"/>
    <col min="2" max="2" width="72.5703125" style="36" customWidth="1"/>
    <col min="3" max="3" width="38.42578125" style="36" customWidth="1"/>
    <col min="4" max="4" width="30.85546875" style="36" customWidth="1"/>
    <col min="5" max="5" width="26" style="52" customWidth="1"/>
    <col min="6" max="6" width="21.7109375" style="52" customWidth="1"/>
    <col min="7" max="7" width="40.5703125" style="36" customWidth="1"/>
    <col min="8" max="8" width="59.140625" style="36" customWidth="1"/>
    <col min="9" max="14" width="26.28515625" style="36" customWidth="1"/>
    <col min="15" max="15" width="77.7109375" style="36" customWidth="1"/>
    <col min="16" max="20" width="26.28515625" style="36" customWidth="1"/>
    <col min="21" max="21" width="28.140625" style="36" customWidth="1"/>
    <col min="22" max="33" width="19.5703125" style="36" hidden="1" customWidth="1"/>
    <col min="34" max="34" width="28.5703125" style="36" hidden="1" customWidth="1"/>
    <col min="35" max="46" width="19.5703125" style="36" hidden="1" customWidth="1"/>
    <col min="47" max="47" width="34.140625" style="36" hidden="1" customWidth="1"/>
    <col min="48" max="16384" width="11.42578125" style="36"/>
  </cols>
  <sheetData>
    <row r="1" spans="1:47" ht="31.5" customHeight="1" x14ac:dyDescent="0.2">
      <c r="A1" s="653" t="s">
        <v>202</v>
      </c>
      <c r="B1" s="601"/>
      <c r="C1" s="601"/>
      <c r="D1" s="601"/>
      <c r="E1" s="602"/>
      <c r="F1" s="477"/>
      <c r="G1" s="123" t="s">
        <v>522</v>
      </c>
      <c r="H1" s="653" t="s">
        <v>202</v>
      </c>
      <c r="I1" s="601"/>
      <c r="J1" s="601"/>
      <c r="K1" s="601"/>
      <c r="L1" s="601"/>
      <c r="M1" s="601"/>
      <c r="N1" s="601"/>
      <c r="O1" s="601"/>
      <c r="P1" s="601"/>
      <c r="Q1" s="601"/>
      <c r="R1" s="601"/>
      <c r="S1" s="602"/>
      <c r="T1" s="736" t="s">
        <v>147</v>
      </c>
      <c r="U1" s="737"/>
      <c r="V1" s="578"/>
      <c r="W1" s="579"/>
      <c r="X1" s="609"/>
      <c r="Y1" s="609"/>
      <c r="Z1" s="609"/>
      <c r="AA1" s="609"/>
      <c r="AB1" s="609"/>
      <c r="AC1" s="609"/>
      <c r="AD1" s="609"/>
      <c r="AE1" s="609"/>
      <c r="AF1" s="609"/>
      <c r="AG1" s="609"/>
      <c r="AH1" s="121"/>
      <c r="AI1" s="578"/>
      <c r="AJ1" s="579"/>
      <c r="AK1" s="609"/>
      <c r="AL1" s="609"/>
      <c r="AM1" s="609"/>
      <c r="AN1" s="609"/>
      <c r="AO1" s="609"/>
      <c r="AP1" s="609"/>
      <c r="AQ1" s="609"/>
      <c r="AR1" s="609"/>
      <c r="AS1" s="609"/>
      <c r="AT1" s="609"/>
      <c r="AU1" s="121"/>
    </row>
    <row r="2" spans="1:47" ht="39" customHeight="1" x14ac:dyDescent="0.2">
      <c r="A2" s="653"/>
      <c r="B2" s="601"/>
      <c r="C2" s="601"/>
      <c r="D2" s="601"/>
      <c r="E2" s="602"/>
      <c r="F2" s="477"/>
      <c r="G2" s="124" t="s">
        <v>521</v>
      </c>
      <c r="H2" s="653"/>
      <c r="I2" s="601"/>
      <c r="J2" s="601"/>
      <c r="K2" s="601"/>
      <c r="L2" s="601"/>
      <c r="M2" s="601"/>
      <c r="N2" s="601"/>
      <c r="O2" s="601"/>
      <c r="P2" s="601"/>
      <c r="Q2" s="601"/>
      <c r="R2" s="601"/>
      <c r="S2" s="602"/>
      <c r="T2" s="738" t="s">
        <v>446</v>
      </c>
      <c r="U2" s="739"/>
      <c r="V2" s="580"/>
      <c r="W2" s="581"/>
      <c r="X2" s="610"/>
      <c r="Y2" s="610"/>
      <c r="Z2" s="610"/>
      <c r="AA2" s="610"/>
      <c r="AB2" s="610"/>
      <c r="AC2" s="610"/>
      <c r="AD2" s="610"/>
      <c r="AE2" s="610"/>
      <c r="AF2" s="610"/>
      <c r="AG2" s="610"/>
      <c r="AH2" s="120"/>
      <c r="AI2" s="580"/>
      <c r="AJ2" s="581"/>
      <c r="AK2" s="610"/>
      <c r="AL2" s="610"/>
      <c r="AM2" s="610"/>
      <c r="AN2" s="610"/>
      <c r="AO2" s="610"/>
      <c r="AP2" s="610"/>
      <c r="AQ2" s="610"/>
      <c r="AR2" s="610"/>
      <c r="AS2" s="610"/>
      <c r="AT2" s="610"/>
      <c r="AU2" s="122"/>
    </row>
    <row r="3" spans="1:47" ht="43.5" customHeight="1" x14ac:dyDescent="0.2">
      <c r="A3" s="617"/>
      <c r="B3" s="604"/>
      <c r="C3" s="604"/>
      <c r="D3" s="604"/>
      <c r="E3" s="605"/>
      <c r="F3" s="479"/>
      <c r="G3" s="124" t="s">
        <v>445</v>
      </c>
      <c r="H3" s="617"/>
      <c r="I3" s="604"/>
      <c r="J3" s="604"/>
      <c r="K3" s="604"/>
      <c r="L3" s="604"/>
      <c r="M3" s="604"/>
      <c r="N3" s="604"/>
      <c r="O3" s="604"/>
      <c r="P3" s="604"/>
      <c r="Q3" s="604"/>
      <c r="R3" s="604"/>
      <c r="S3" s="605"/>
      <c r="T3" s="738" t="s">
        <v>445</v>
      </c>
      <c r="U3" s="739"/>
      <c r="V3" s="580"/>
      <c r="W3" s="581"/>
      <c r="X3" s="610"/>
      <c r="Y3" s="610"/>
      <c r="Z3" s="610"/>
      <c r="AA3" s="610"/>
      <c r="AB3" s="610"/>
      <c r="AC3" s="610"/>
      <c r="AD3" s="610"/>
      <c r="AE3" s="610"/>
      <c r="AF3" s="610"/>
      <c r="AG3" s="610"/>
      <c r="AH3" s="120"/>
      <c r="AI3" s="580"/>
      <c r="AJ3" s="581"/>
      <c r="AK3" s="610"/>
      <c r="AL3" s="610"/>
      <c r="AM3" s="610"/>
      <c r="AN3" s="610"/>
      <c r="AO3" s="610"/>
      <c r="AP3" s="610"/>
      <c r="AQ3" s="610"/>
      <c r="AR3" s="610"/>
      <c r="AS3" s="610"/>
      <c r="AT3" s="610"/>
      <c r="AU3" s="122"/>
    </row>
    <row r="4" spans="1:47" ht="33" customHeight="1" x14ac:dyDescent="0.2">
      <c r="A4" s="652" t="s">
        <v>144</v>
      </c>
      <c r="B4" s="592"/>
      <c r="C4" s="592"/>
      <c r="D4" s="592"/>
      <c r="E4" s="592"/>
      <c r="F4" s="592"/>
      <c r="G4" s="592"/>
      <c r="H4" s="611" t="s">
        <v>144</v>
      </c>
      <c r="I4" s="610"/>
      <c r="J4" s="610"/>
      <c r="K4" s="610"/>
      <c r="L4" s="610"/>
      <c r="M4" s="610"/>
      <c r="N4" s="610"/>
      <c r="O4" s="610"/>
      <c r="P4" s="610"/>
      <c r="Q4" s="610"/>
      <c r="R4" s="610"/>
      <c r="S4" s="610"/>
      <c r="T4" s="610"/>
      <c r="U4" s="612"/>
      <c r="V4" s="611"/>
      <c r="W4" s="610"/>
      <c r="X4" s="610"/>
      <c r="Y4" s="610"/>
      <c r="Z4" s="610"/>
      <c r="AA4" s="610"/>
      <c r="AB4" s="610"/>
      <c r="AC4" s="610"/>
      <c r="AD4" s="610"/>
      <c r="AE4" s="610"/>
      <c r="AF4" s="610"/>
      <c r="AG4" s="610"/>
      <c r="AH4" s="612"/>
      <c r="AI4" s="611"/>
      <c r="AJ4" s="610"/>
      <c r="AK4" s="610"/>
      <c r="AL4" s="610"/>
      <c r="AM4" s="610"/>
      <c r="AN4" s="610"/>
      <c r="AO4" s="610"/>
      <c r="AP4" s="610"/>
      <c r="AQ4" s="610"/>
      <c r="AR4" s="610"/>
      <c r="AS4" s="610"/>
      <c r="AT4" s="610"/>
      <c r="AU4" s="612"/>
    </row>
    <row r="5" spans="1:47" ht="33" customHeight="1" x14ac:dyDescent="0.2">
      <c r="A5" s="616" t="s">
        <v>206</v>
      </c>
      <c r="B5" s="585"/>
      <c r="C5" s="585"/>
      <c r="D5" s="586"/>
      <c r="E5" s="584" t="s">
        <v>519</v>
      </c>
      <c r="F5" s="585"/>
      <c r="G5" s="606"/>
      <c r="H5" s="616" t="s">
        <v>497</v>
      </c>
      <c r="I5" s="585"/>
      <c r="J5" s="585"/>
      <c r="K5" s="585"/>
      <c r="L5" s="585"/>
      <c r="M5" s="585"/>
      <c r="N5" s="585"/>
      <c r="O5" s="585"/>
      <c r="P5" s="585"/>
      <c r="Q5" s="585"/>
      <c r="R5" s="586"/>
      <c r="S5" s="631" t="s">
        <v>515</v>
      </c>
      <c r="T5" s="752"/>
      <c r="U5" s="632"/>
      <c r="V5" s="616"/>
      <c r="W5" s="585"/>
      <c r="X5" s="585"/>
      <c r="Y5" s="585"/>
      <c r="Z5" s="585"/>
      <c r="AA5" s="585"/>
      <c r="AB5" s="585"/>
      <c r="AC5" s="585"/>
      <c r="AD5" s="585"/>
      <c r="AE5" s="586"/>
      <c r="AF5" s="584"/>
      <c r="AG5" s="585"/>
      <c r="AH5" s="606"/>
      <c r="AI5" s="616"/>
      <c r="AJ5" s="585"/>
      <c r="AK5" s="585"/>
      <c r="AL5" s="585"/>
      <c r="AM5" s="585"/>
      <c r="AN5" s="585"/>
      <c r="AO5" s="585"/>
      <c r="AP5" s="585"/>
      <c r="AQ5" s="585"/>
      <c r="AR5" s="586"/>
      <c r="AS5" s="584"/>
      <c r="AT5" s="585"/>
      <c r="AU5" s="606"/>
    </row>
    <row r="6" spans="1:47" ht="33" customHeight="1" thickBot="1" x14ac:dyDescent="0.25">
      <c r="A6" s="750" t="s">
        <v>149</v>
      </c>
      <c r="B6" s="750"/>
      <c r="C6" s="750"/>
      <c r="D6" s="750"/>
      <c r="E6" s="750"/>
      <c r="F6" s="750"/>
      <c r="G6" s="750"/>
      <c r="H6" s="751" t="s">
        <v>149</v>
      </c>
      <c r="I6" s="751"/>
      <c r="J6" s="751"/>
      <c r="K6" s="751"/>
      <c r="L6" s="751"/>
      <c r="M6" s="751"/>
      <c r="N6" s="751"/>
      <c r="O6" s="751"/>
      <c r="P6" s="751"/>
      <c r="Q6" s="751"/>
      <c r="R6" s="751"/>
      <c r="S6" s="751"/>
      <c r="T6" s="751"/>
      <c r="U6" s="751"/>
      <c r="V6" s="756"/>
      <c r="W6" s="757"/>
      <c r="X6" s="757"/>
      <c r="Y6" s="757"/>
      <c r="Z6" s="757"/>
      <c r="AA6" s="757"/>
      <c r="AB6" s="757"/>
      <c r="AC6" s="757"/>
      <c r="AD6" s="757"/>
      <c r="AE6" s="757"/>
      <c r="AF6" s="757"/>
      <c r="AG6" s="757"/>
      <c r="AH6" s="757"/>
      <c r="AI6" s="756"/>
      <c r="AJ6" s="757"/>
      <c r="AK6" s="757"/>
      <c r="AL6" s="757"/>
      <c r="AM6" s="757"/>
      <c r="AN6" s="757"/>
      <c r="AO6" s="757"/>
      <c r="AP6" s="757"/>
      <c r="AQ6" s="757"/>
      <c r="AR6" s="757"/>
      <c r="AS6" s="757"/>
      <c r="AT6" s="757"/>
      <c r="AU6" s="757"/>
    </row>
    <row r="7" spans="1:47" ht="41.25" customHeight="1" thickBot="1" x14ac:dyDescent="0.25">
      <c r="A7" s="727" t="s">
        <v>123</v>
      </c>
      <c r="B7" s="727" t="s">
        <v>322</v>
      </c>
      <c r="C7" s="727" t="s">
        <v>320</v>
      </c>
      <c r="D7" s="727" t="s">
        <v>125</v>
      </c>
      <c r="E7" s="727" t="s">
        <v>283</v>
      </c>
      <c r="F7" s="812" t="s">
        <v>126</v>
      </c>
      <c r="G7" s="728" t="s">
        <v>321</v>
      </c>
      <c r="H7" s="670" t="s">
        <v>188</v>
      </c>
      <c r="I7" s="589"/>
      <c r="J7" s="589"/>
      <c r="K7" s="590"/>
      <c r="L7" s="753" t="s">
        <v>189</v>
      </c>
      <c r="M7" s="754"/>
      <c r="N7" s="755"/>
      <c r="O7" s="755"/>
      <c r="P7" s="569" t="s">
        <v>190</v>
      </c>
      <c r="Q7" s="570"/>
      <c r="R7" s="570"/>
      <c r="S7" s="570"/>
      <c r="T7" s="570"/>
      <c r="U7" s="571"/>
      <c r="V7" s="673"/>
      <c r="W7" s="573"/>
      <c r="X7" s="573"/>
      <c r="Y7" s="574"/>
      <c r="Z7" s="575"/>
      <c r="AA7" s="576"/>
      <c r="AB7" s="577"/>
      <c r="AC7" s="569"/>
      <c r="AD7" s="570"/>
      <c r="AE7" s="570"/>
      <c r="AF7" s="570"/>
      <c r="AG7" s="570"/>
      <c r="AH7" s="571"/>
      <c r="AI7" s="572"/>
      <c r="AJ7" s="573"/>
      <c r="AK7" s="573"/>
      <c r="AL7" s="574"/>
      <c r="AM7" s="575"/>
      <c r="AN7" s="576"/>
      <c r="AO7" s="577"/>
      <c r="AP7" s="569"/>
      <c r="AQ7" s="570"/>
      <c r="AR7" s="570"/>
      <c r="AS7" s="570"/>
      <c r="AT7" s="570"/>
      <c r="AU7" s="571"/>
    </row>
    <row r="8" spans="1:47" ht="58.5" x14ac:dyDescent="0.2">
      <c r="A8" s="727"/>
      <c r="B8" s="727"/>
      <c r="C8" s="727"/>
      <c r="D8" s="727"/>
      <c r="E8" s="727"/>
      <c r="F8" s="813"/>
      <c r="G8" s="728"/>
      <c r="H8" s="455" t="s">
        <v>167</v>
      </c>
      <c r="I8" s="446" t="s">
        <v>165</v>
      </c>
      <c r="J8" s="446" t="s">
        <v>168</v>
      </c>
      <c r="K8" s="456" t="s">
        <v>169</v>
      </c>
      <c r="L8" s="425" t="s">
        <v>170</v>
      </c>
      <c r="M8" s="426" t="s">
        <v>174</v>
      </c>
      <c r="N8" s="556" t="s">
        <v>513</v>
      </c>
      <c r="O8" s="427" t="s">
        <v>171</v>
      </c>
      <c r="P8" s="308" t="s">
        <v>186</v>
      </c>
      <c r="Q8" s="295" t="s">
        <v>179</v>
      </c>
      <c r="R8" s="295" t="s">
        <v>175</v>
      </c>
      <c r="S8" s="295" t="s">
        <v>176</v>
      </c>
      <c r="T8" s="295" t="s">
        <v>177</v>
      </c>
      <c r="U8" s="296" t="s">
        <v>178</v>
      </c>
      <c r="V8" s="280"/>
      <c r="W8" s="102"/>
      <c r="X8" s="102"/>
      <c r="Y8" s="104"/>
      <c r="Z8" s="105"/>
      <c r="AA8" s="106"/>
      <c r="AB8" s="107"/>
      <c r="AC8" s="108"/>
      <c r="AD8" s="101"/>
      <c r="AE8" s="101"/>
      <c r="AF8" s="101"/>
      <c r="AG8" s="101"/>
      <c r="AH8" s="109"/>
      <c r="AI8" s="103"/>
      <c r="AJ8" s="102"/>
      <c r="AK8" s="102"/>
      <c r="AL8" s="104"/>
      <c r="AM8" s="105"/>
      <c r="AN8" s="106"/>
      <c r="AO8" s="107"/>
      <c r="AP8" s="108"/>
      <c r="AQ8" s="101"/>
      <c r="AR8" s="101"/>
      <c r="AS8" s="101"/>
      <c r="AT8" s="101"/>
      <c r="AU8" s="109"/>
    </row>
    <row r="9" spans="1:47" s="134" customFormat="1" ht="204.75" customHeight="1" x14ac:dyDescent="0.2">
      <c r="A9" s="77">
        <v>1</v>
      </c>
      <c r="B9" s="88" t="s">
        <v>223</v>
      </c>
      <c r="C9" s="78" t="s">
        <v>384</v>
      </c>
      <c r="D9" s="78" t="s">
        <v>390</v>
      </c>
      <c r="E9" s="307" t="s">
        <v>492</v>
      </c>
      <c r="F9" s="307">
        <v>44593</v>
      </c>
      <c r="G9" s="286">
        <v>44910</v>
      </c>
      <c r="H9" s="420"/>
      <c r="I9" s="384"/>
      <c r="J9" s="387"/>
      <c r="K9" s="470"/>
      <c r="L9" s="389"/>
      <c r="M9" s="388"/>
      <c r="N9" s="470"/>
      <c r="O9" s="428"/>
      <c r="P9" s="246"/>
      <c r="Q9" s="203"/>
      <c r="R9" s="203"/>
      <c r="S9" s="203"/>
      <c r="T9" s="203"/>
      <c r="U9" s="204"/>
    </row>
    <row r="10" spans="1:47" s="134" customFormat="1" ht="164.25" customHeight="1" x14ac:dyDescent="0.2">
      <c r="A10" s="237">
        <f>A9+1</f>
        <v>2</v>
      </c>
      <c r="B10" s="153" t="s">
        <v>262</v>
      </c>
      <c r="C10" s="154" t="s">
        <v>386</v>
      </c>
      <c r="D10" s="78" t="s">
        <v>390</v>
      </c>
      <c r="E10" s="41" t="s">
        <v>381</v>
      </c>
      <c r="F10" s="307">
        <v>44593</v>
      </c>
      <c r="G10" s="287">
        <v>44910</v>
      </c>
      <c r="H10" s="338"/>
      <c r="I10" s="305"/>
      <c r="J10" s="304"/>
      <c r="K10" s="470"/>
      <c r="L10" s="389"/>
      <c r="M10" s="388"/>
      <c r="N10" s="470"/>
      <c r="O10" s="428"/>
      <c r="P10" s="246"/>
      <c r="Q10" s="203"/>
      <c r="R10" s="203"/>
      <c r="S10" s="203"/>
      <c r="T10" s="203"/>
      <c r="U10" s="204"/>
    </row>
    <row r="11" spans="1:47" s="134" customFormat="1" ht="103.5" customHeight="1" x14ac:dyDescent="0.2">
      <c r="A11" s="237">
        <f t="shared" ref="A11:A15" si="0">A10+1</f>
        <v>3</v>
      </c>
      <c r="B11" s="153" t="s">
        <v>259</v>
      </c>
      <c r="C11" s="154" t="s">
        <v>260</v>
      </c>
      <c r="D11" s="78" t="s">
        <v>390</v>
      </c>
      <c r="E11" s="307" t="s">
        <v>492</v>
      </c>
      <c r="F11" s="307">
        <v>44593</v>
      </c>
      <c r="G11" s="287">
        <v>44910</v>
      </c>
      <c r="H11" s="415"/>
      <c r="I11" s="384"/>
      <c r="J11" s="387"/>
      <c r="K11" s="470"/>
      <c r="L11" s="389"/>
      <c r="M11" s="388"/>
      <c r="N11" s="470"/>
      <c r="O11" s="428"/>
      <c r="P11" s="246"/>
      <c r="Q11" s="203"/>
      <c r="R11" s="203"/>
      <c r="S11" s="203"/>
      <c r="T11" s="203"/>
      <c r="U11" s="204"/>
    </row>
    <row r="12" spans="1:47" s="134" customFormat="1" ht="92.25" customHeight="1" x14ac:dyDescent="0.2">
      <c r="A12" s="237">
        <f t="shared" si="0"/>
        <v>4</v>
      </c>
      <c r="B12" s="238" t="s">
        <v>243</v>
      </c>
      <c r="C12" s="77" t="s">
        <v>244</v>
      </c>
      <c r="D12" s="77" t="s">
        <v>434</v>
      </c>
      <c r="E12" s="307" t="s">
        <v>492</v>
      </c>
      <c r="F12" s="307">
        <v>44593</v>
      </c>
      <c r="G12" s="814">
        <v>44910</v>
      </c>
      <c r="H12" s="413"/>
      <c r="I12" s="484"/>
      <c r="J12" s="371"/>
      <c r="K12" s="422"/>
      <c r="L12" s="389"/>
      <c r="M12" s="388"/>
      <c r="N12" s="470"/>
      <c r="O12" s="428"/>
      <c r="P12" s="246"/>
      <c r="Q12" s="203"/>
      <c r="R12" s="203"/>
      <c r="S12" s="203"/>
      <c r="T12" s="203"/>
      <c r="U12" s="204"/>
    </row>
    <row r="13" spans="1:47" s="134" customFormat="1" ht="224.25" customHeight="1" x14ac:dyDescent="0.2">
      <c r="A13" s="237">
        <f t="shared" si="0"/>
        <v>5</v>
      </c>
      <c r="B13" s="153" t="s">
        <v>255</v>
      </c>
      <c r="C13" s="154" t="s">
        <v>385</v>
      </c>
      <c r="D13" s="294" t="s">
        <v>390</v>
      </c>
      <c r="E13" s="41" t="s">
        <v>381</v>
      </c>
      <c r="F13" s="307">
        <v>44593</v>
      </c>
      <c r="G13" s="390">
        <v>44681</v>
      </c>
      <c r="H13" s="338"/>
      <c r="I13" s="305"/>
      <c r="J13" s="302"/>
      <c r="K13" s="470"/>
      <c r="L13" s="389"/>
      <c r="M13" s="388"/>
      <c r="N13" s="470"/>
      <c r="O13" s="428"/>
      <c r="P13" s="246"/>
      <c r="Q13" s="203"/>
      <c r="R13" s="203"/>
      <c r="S13" s="203"/>
      <c r="T13" s="203"/>
      <c r="U13" s="204"/>
    </row>
    <row r="14" spans="1:47" s="134" customFormat="1" ht="94.5" customHeight="1" x14ac:dyDescent="0.2">
      <c r="A14" s="237">
        <f t="shared" si="0"/>
        <v>6</v>
      </c>
      <c r="B14" s="197" t="s">
        <v>388</v>
      </c>
      <c r="C14" s="196" t="s">
        <v>387</v>
      </c>
      <c r="D14" s="294" t="s">
        <v>390</v>
      </c>
      <c r="E14" s="307" t="s">
        <v>492</v>
      </c>
      <c r="F14" s="307">
        <v>44593</v>
      </c>
      <c r="G14" s="390">
        <v>44620</v>
      </c>
      <c r="H14" s="363"/>
      <c r="I14" s="384"/>
      <c r="J14" s="358"/>
      <c r="K14" s="400"/>
      <c r="L14" s="299"/>
      <c r="M14" s="375"/>
      <c r="N14" s="400"/>
      <c r="O14" s="364"/>
      <c r="P14" s="366"/>
      <c r="Q14" s="90"/>
      <c r="R14" s="90"/>
      <c r="S14" s="90"/>
      <c r="T14" s="90"/>
      <c r="U14" s="98"/>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row>
    <row r="15" spans="1:47" s="134" customFormat="1" ht="108" customHeight="1" x14ac:dyDescent="0.2">
      <c r="A15" s="237">
        <f t="shared" si="0"/>
        <v>7</v>
      </c>
      <c r="B15" s="450" t="s">
        <v>502</v>
      </c>
      <c r="C15" s="198" t="s">
        <v>389</v>
      </c>
      <c r="D15" s="41" t="s">
        <v>381</v>
      </c>
      <c r="E15" s="41" t="s">
        <v>433</v>
      </c>
      <c r="F15" s="307">
        <v>44593</v>
      </c>
      <c r="G15" s="288">
        <v>44910</v>
      </c>
      <c r="H15" s="339"/>
      <c r="I15" s="374"/>
      <c r="J15" s="358"/>
      <c r="K15" s="400"/>
      <c r="L15" s="299"/>
      <c r="M15" s="375"/>
      <c r="N15" s="400"/>
      <c r="O15" s="364"/>
      <c r="P15" s="366"/>
      <c r="Q15" s="90"/>
      <c r="R15" s="90"/>
      <c r="S15" s="90"/>
      <c r="T15" s="90"/>
      <c r="U15" s="98"/>
      <c r="V15" s="126"/>
      <c r="W15" s="90"/>
      <c r="X15" s="90"/>
      <c r="Y15" s="98"/>
      <c r="Z15" s="97"/>
      <c r="AA15" s="90"/>
      <c r="AB15" s="98"/>
      <c r="AC15" s="97"/>
      <c r="AD15" s="90"/>
      <c r="AE15" s="90"/>
      <c r="AF15" s="90"/>
      <c r="AG15" s="90"/>
      <c r="AH15" s="98"/>
      <c r="AI15" s="97"/>
      <c r="AJ15" s="90"/>
      <c r="AK15" s="90"/>
      <c r="AL15" s="98"/>
      <c r="AM15" s="97"/>
      <c r="AN15" s="90"/>
      <c r="AO15" s="98"/>
      <c r="AP15" s="97"/>
      <c r="AQ15" s="90"/>
      <c r="AR15" s="90"/>
      <c r="AS15" s="90"/>
      <c r="AT15" s="90"/>
      <c r="AU15" s="98"/>
    </row>
    <row r="16" spans="1:47" s="134" customFormat="1" ht="391.15" customHeight="1" x14ac:dyDescent="0.2">
      <c r="A16" s="449">
        <v>8</v>
      </c>
      <c r="B16" s="450" t="s">
        <v>450</v>
      </c>
      <c r="C16" s="451" t="s">
        <v>451</v>
      </c>
      <c r="D16" s="146" t="s">
        <v>444</v>
      </c>
      <c r="E16" s="146" t="s">
        <v>381</v>
      </c>
      <c r="F16" s="307">
        <v>44593</v>
      </c>
      <c r="G16" s="344">
        <v>44620</v>
      </c>
      <c r="H16" s="452"/>
      <c r="I16" s="443"/>
      <c r="J16" s="306"/>
      <c r="K16" s="399"/>
      <c r="L16" s="453"/>
      <c r="M16" s="454"/>
      <c r="N16" s="399"/>
      <c r="O16" s="378"/>
      <c r="P16" s="366"/>
      <c r="Q16" s="90"/>
      <c r="R16" s="90"/>
      <c r="S16" s="90"/>
      <c r="T16" s="90"/>
      <c r="U16" s="98"/>
      <c r="V16" s="126"/>
      <c r="W16" s="90"/>
      <c r="X16" s="90"/>
      <c r="Y16" s="98"/>
      <c r="Z16" s="97"/>
      <c r="AA16" s="90"/>
      <c r="AB16" s="98"/>
      <c r="AC16" s="97"/>
      <c r="AD16" s="90"/>
      <c r="AE16" s="90"/>
      <c r="AF16" s="90"/>
      <c r="AG16" s="90"/>
      <c r="AH16" s="98"/>
      <c r="AI16" s="97"/>
      <c r="AJ16" s="90"/>
      <c r="AK16" s="90"/>
      <c r="AL16" s="98"/>
      <c r="AM16" s="97"/>
      <c r="AN16" s="90"/>
      <c r="AO16" s="98"/>
      <c r="AP16" s="97"/>
      <c r="AQ16" s="90"/>
      <c r="AR16" s="90"/>
      <c r="AS16" s="90"/>
      <c r="AT16" s="90"/>
      <c r="AU16" s="98"/>
    </row>
    <row r="17" spans="1:60" s="99" customFormat="1" ht="186" customHeight="1" x14ac:dyDescent="0.2">
      <c r="A17" s="270">
        <f>A16+1</f>
        <v>9</v>
      </c>
      <c r="B17" s="239" t="s">
        <v>471</v>
      </c>
      <c r="C17" s="198" t="s">
        <v>452</v>
      </c>
      <c r="D17" s="41" t="s">
        <v>381</v>
      </c>
      <c r="E17" s="271" t="s">
        <v>467</v>
      </c>
      <c r="F17" s="307">
        <v>44593</v>
      </c>
      <c r="G17" s="288">
        <v>44681</v>
      </c>
      <c r="H17" s="338"/>
      <c r="I17" s="305"/>
      <c r="J17" s="304"/>
      <c r="K17" s="471"/>
      <c r="L17" s="404"/>
      <c r="M17" s="270"/>
      <c r="N17" s="554"/>
      <c r="O17" s="429"/>
      <c r="P17" s="337"/>
      <c r="Q17" s="289"/>
      <c r="R17" s="289"/>
      <c r="S17" s="289"/>
      <c r="T17" s="289"/>
      <c r="U17" s="340"/>
    </row>
    <row r="18" spans="1:60" s="99" customFormat="1" ht="361.5" customHeight="1" thickBot="1" x14ac:dyDescent="0.25">
      <c r="A18" s="270">
        <f>A17+1</f>
        <v>10</v>
      </c>
      <c r="B18" s="450" t="s">
        <v>499</v>
      </c>
      <c r="C18" s="198" t="s">
        <v>453</v>
      </c>
      <c r="D18" s="271" t="s">
        <v>467</v>
      </c>
      <c r="E18" s="41" t="s">
        <v>454</v>
      </c>
      <c r="F18" s="307">
        <v>44593</v>
      </c>
      <c r="G18" s="288">
        <v>44742</v>
      </c>
      <c r="H18" s="473"/>
      <c r="I18" s="341"/>
      <c r="J18" s="307"/>
      <c r="K18" s="472"/>
      <c r="L18" s="405"/>
      <c r="M18" s="406"/>
      <c r="N18" s="555"/>
      <c r="O18" s="421"/>
      <c r="P18" s="423"/>
      <c r="Q18" s="343"/>
      <c r="R18" s="343"/>
      <c r="S18" s="343"/>
      <c r="T18" s="343"/>
      <c r="U18" s="342"/>
    </row>
    <row r="19" spans="1:60" x14ac:dyDescent="0.2">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c r="BF19" s="336"/>
      <c r="BG19" s="336"/>
      <c r="BH19" s="336"/>
    </row>
    <row r="20" spans="1:60" x14ac:dyDescent="0.2">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6"/>
      <c r="BE20" s="336"/>
      <c r="BF20" s="336"/>
      <c r="BG20" s="336"/>
      <c r="BH20" s="336"/>
    </row>
    <row r="21" spans="1:60" x14ac:dyDescent="0.2">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336"/>
      <c r="AX21" s="336"/>
      <c r="AY21" s="336"/>
      <c r="AZ21" s="336"/>
      <c r="BA21" s="336"/>
      <c r="BB21" s="336"/>
      <c r="BC21" s="336"/>
      <c r="BD21" s="336"/>
      <c r="BE21" s="336"/>
      <c r="BF21" s="336"/>
      <c r="BG21" s="336"/>
      <c r="BH21" s="336"/>
    </row>
    <row r="22" spans="1:60" x14ac:dyDescent="0.2">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336"/>
      <c r="AX22" s="336"/>
      <c r="AY22" s="336"/>
      <c r="AZ22" s="336"/>
      <c r="BA22" s="336"/>
      <c r="BB22" s="336"/>
      <c r="BC22" s="336"/>
      <c r="BD22" s="336"/>
      <c r="BE22" s="336"/>
      <c r="BF22" s="336"/>
      <c r="BG22" s="336"/>
      <c r="BH22" s="336"/>
    </row>
    <row r="23" spans="1:60" x14ac:dyDescent="0.2">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6"/>
      <c r="BH23" s="336"/>
    </row>
    <row r="24" spans="1:60" x14ac:dyDescent="0.2">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row>
    <row r="25" spans="1:60" x14ac:dyDescent="0.2">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c r="AX25" s="336"/>
      <c r="AY25" s="336"/>
      <c r="AZ25" s="336"/>
      <c r="BA25" s="336"/>
      <c r="BB25" s="336"/>
      <c r="BC25" s="336"/>
      <c r="BD25" s="336"/>
      <c r="BE25" s="336"/>
      <c r="BF25" s="336"/>
      <c r="BG25" s="336"/>
      <c r="BH25" s="336"/>
    </row>
    <row r="26" spans="1:60" x14ac:dyDescent="0.2">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6"/>
      <c r="BH26" s="336"/>
    </row>
    <row r="27" spans="1:60" x14ac:dyDescent="0.2">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336"/>
      <c r="BF27" s="336"/>
      <c r="BG27" s="336"/>
      <c r="BH27" s="336"/>
    </row>
    <row r="28" spans="1:60" x14ac:dyDescent="0.2">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c r="AZ28" s="336"/>
      <c r="BA28" s="336"/>
      <c r="BB28" s="336"/>
      <c r="BC28" s="336"/>
      <c r="BD28" s="336"/>
      <c r="BE28" s="336"/>
      <c r="BF28" s="336"/>
      <c r="BG28" s="336"/>
      <c r="BH28" s="336"/>
    </row>
    <row r="29" spans="1:60" x14ac:dyDescent="0.2">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6"/>
      <c r="AZ29" s="336"/>
      <c r="BA29" s="336"/>
      <c r="BB29" s="336"/>
      <c r="BC29" s="336"/>
      <c r="BD29" s="336"/>
      <c r="BE29" s="336"/>
      <c r="BF29" s="336"/>
      <c r="BG29" s="336"/>
      <c r="BH29" s="336"/>
    </row>
    <row r="30" spans="1:60" x14ac:dyDescent="0.2">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c r="AY30" s="336"/>
      <c r="AZ30" s="336"/>
      <c r="BA30" s="336"/>
      <c r="BB30" s="336"/>
      <c r="BC30" s="336"/>
      <c r="BD30" s="336"/>
      <c r="BE30" s="336"/>
      <c r="BF30" s="336"/>
      <c r="BG30" s="336"/>
      <c r="BH30" s="336"/>
    </row>
    <row r="31" spans="1:60" x14ac:dyDescent="0.2">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c r="AZ31" s="336"/>
      <c r="BA31" s="336"/>
      <c r="BB31" s="336"/>
      <c r="BC31" s="336"/>
      <c r="BD31" s="336"/>
      <c r="BE31" s="336"/>
      <c r="BF31" s="336"/>
      <c r="BG31" s="336"/>
      <c r="BH31" s="336"/>
    </row>
    <row r="32" spans="1:60" x14ac:dyDescent="0.2">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6"/>
      <c r="BC32" s="336"/>
      <c r="BD32" s="336"/>
      <c r="BE32" s="336"/>
      <c r="BF32" s="336"/>
      <c r="BG32" s="336"/>
      <c r="BH32" s="336"/>
    </row>
    <row r="33" spans="8:60" x14ac:dyDescent="0.2">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6"/>
      <c r="BE33" s="336"/>
      <c r="BF33" s="336"/>
      <c r="BG33" s="336"/>
      <c r="BH33" s="336"/>
    </row>
    <row r="34" spans="8:60" x14ac:dyDescent="0.2">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row>
    <row r="35" spans="8:60" x14ac:dyDescent="0.2">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6"/>
      <c r="BH35" s="336"/>
    </row>
    <row r="36" spans="8:60" x14ac:dyDescent="0.2">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row>
    <row r="37" spans="8:60" x14ac:dyDescent="0.2">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row>
    <row r="38" spans="8:60" x14ac:dyDescent="0.2">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row>
    <row r="39" spans="8:60" x14ac:dyDescent="0.2">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row>
    <row r="40" spans="8:60" x14ac:dyDescent="0.2">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6"/>
      <c r="AP40" s="336"/>
      <c r="AQ40" s="336"/>
      <c r="AR40" s="336"/>
      <c r="AS40" s="336"/>
      <c r="AT40" s="336"/>
      <c r="AU40" s="336"/>
      <c r="AV40" s="336"/>
      <c r="AW40" s="336"/>
      <c r="AX40" s="336"/>
      <c r="AY40" s="336"/>
      <c r="AZ40" s="336"/>
      <c r="BA40" s="336"/>
      <c r="BB40" s="336"/>
      <c r="BC40" s="336"/>
      <c r="BD40" s="336"/>
      <c r="BE40" s="336"/>
      <c r="BF40" s="336"/>
      <c r="BG40" s="336"/>
      <c r="BH40" s="336"/>
    </row>
    <row r="41" spans="8:60" x14ac:dyDescent="0.2">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c r="AN41" s="336"/>
      <c r="AO41" s="336"/>
      <c r="AP41" s="336"/>
      <c r="AQ41" s="336"/>
      <c r="AR41" s="336"/>
      <c r="AS41" s="336"/>
      <c r="AT41" s="336"/>
      <c r="AU41" s="336"/>
      <c r="AV41" s="336"/>
      <c r="AW41" s="336"/>
      <c r="AX41" s="336"/>
      <c r="AY41" s="336"/>
      <c r="AZ41" s="336"/>
      <c r="BA41" s="336"/>
      <c r="BB41" s="336"/>
      <c r="BC41" s="336"/>
      <c r="BD41" s="336"/>
      <c r="BE41" s="336"/>
      <c r="BF41" s="336"/>
      <c r="BG41" s="336"/>
      <c r="BH41" s="336"/>
    </row>
    <row r="42" spans="8:60" x14ac:dyDescent="0.2">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36"/>
      <c r="AV42" s="336"/>
      <c r="AW42" s="336"/>
      <c r="AX42" s="336"/>
      <c r="AY42" s="336"/>
      <c r="AZ42" s="336"/>
      <c r="BA42" s="336"/>
      <c r="BB42" s="336"/>
      <c r="BC42" s="336"/>
      <c r="BD42" s="336"/>
      <c r="BE42" s="336"/>
      <c r="BF42" s="336"/>
      <c r="BG42" s="336"/>
      <c r="BH42" s="336"/>
    </row>
    <row r="43" spans="8:60" x14ac:dyDescent="0.2">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c r="AZ43" s="336"/>
      <c r="BA43" s="336"/>
      <c r="BB43" s="336"/>
      <c r="BC43" s="336"/>
      <c r="BD43" s="336"/>
      <c r="BE43" s="336"/>
      <c r="BF43" s="336"/>
      <c r="BG43" s="336"/>
      <c r="BH43" s="336"/>
    </row>
    <row r="44" spans="8:60" x14ac:dyDescent="0.2">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36"/>
      <c r="BG44" s="336"/>
      <c r="BH44" s="336"/>
    </row>
    <row r="45" spans="8:60" x14ac:dyDescent="0.2">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c r="BG45" s="336"/>
      <c r="BH45" s="336"/>
    </row>
    <row r="46" spans="8:60" x14ac:dyDescent="0.2">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336"/>
      <c r="BB46" s="336"/>
      <c r="BC46" s="336"/>
      <c r="BD46" s="336"/>
      <c r="BE46" s="336"/>
      <c r="BF46" s="336"/>
      <c r="BG46" s="336"/>
      <c r="BH46" s="336"/>
    </row>
    <row r="47" spans="8:60" x14ac:dyDescent="0.2">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36"/>
      <c r="BG47" s="336"/>
      <c r="BH47" s="336"/>
    </row>
    <row r="48" spans="8:60" x14ac:dyDescent="0.2">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336"/>
      <c r="AU48" s="336"/>
      <c r="AV48" s="336"/>
      <c r="AW48" s="336"/>
      <c r="AX48" s="336"/>
      <c r="AY48" s="336"/>
      <c r="AZ48" s="336"/>
      <c r="BA48" s="336"/>
      <c r="BB48" s="336"/>
      <c r="BC48" s="336"/>
      <c r="BD48" s="336"/>
      <c r="BE48" s="336"/>
      <c r="BF48" s="336"/>
      <c r="BG48" s="336"/>
      <c r="BH48" s="336"/>
    </row>
    <row r="49" spans="8:60" x14ac:dyDescent="0.2">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6"/>
      <c r="AP49" s="336"/>
      <c r="AQ49" s="336"/>
      <c r="AR49" s="336"/>
      <c r="AS49" s="336"/>
      <c r="AT49" s="336"/>
      <c r="AU49" s="336"/>
      <c r="AV49" s="336"/>
      <c r="AW49" s="336"/>
      <c r="AX49" s="336"/>
      <c r="AY49" s="336"/>
      <c r="AZ49" s="336"/>
      <c r="BA49" s="336"/>
      <c r="BB49" s="336"/>
      <c r="BC49" s="336"/>
      <c r="BD49" s="336"/>
      <c r="BE49" s="336"/>
      <c r="BF49" s="336"/>
      <c r="BG49" s="336"/>
      <c r="BH49" s="336"/>
    </row>
    <row r="50" spans="8:60" x14ac:dyDescent="0.2">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336"/>
      <c r="AY50" s="336"/>
      <c r="AZ50" s="336"/>
      <c r="BA50" s="336"/>
      <c r="BB50" s="336"/>
      <c r="BC50" s="336"/>
      <c r="BD50" s="336"/>
      <c r="BE50" s="336"/>
      <c r="BF50" s="336"/>
      <c r="BG50" s="336"/>
      <c r="BH50" s="336"/>
    </row>
    <row r="51" spans="8:60" x14ac:dyDescent="0.2">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336"/>
      <c r="AY51" s="336"/>
      <c r="AZ51" s="336"/>
      <c r="BA51" s="336"/>
      <c r="BB51" s="336"/>
      <c r="BC51" s="336"/>
      <c r="BD51" s="336"/>
      <c r="BE51" s="336"/>
      <c r="BF51" s="336"/>
      <c r="BG51" s="336"/>
      <c r="BH51" s="336"/>
    </row>
    <row r="52" spans="8:60" x14ac:dyDescent="0.2">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c r="AP52" s="336"/>
      <c r="AQ52" s="336"/>
      <c r="AR52" s="336"/>
      <c r="AS52" s="336"/>
      <c r="AT52" s="336"/>
      <c r="AU52" s="336"/>
      <c r="AV52" s="336"/>
      <c r="AW52" s="336"/>
      <c r="AX52" s="336"/>
      <c r="AY52" s="336"/>
      <c r="AZ52" s="336"/>
      <c r="BA52" s="336"/>
      <c r="BB52" s="336"/>
      <c r="BC52" s="336"/>
      <c r="BD52" s="336"/>
      <c r="BE52" s="336"/>
      <c r="BF52" s="336"/>
      <c r="BG52" s="336"/>
      <c r="BH52" s="336"/>
    </row>
    <row r="53" spans="8:60" x14ac:dyDescent="0.2">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6"/>
      <c r="AP53" s="336"/>
      <c r="AQ53" s="336"/>
      <c r="AR53" s="336"/>
      <c r="AS53" s="336"/>
      <c r="AT53" s="336"/>
      <c r="AU53" s="336"/>
      <c r="AV53" s="336"/>
      <c r="AW53" s="336"/>
      <c r="AX53" s="336"/>
      <c r="AY53" s="336"/>
      <c r="AZ53" s="336"/>
      <c r="BA53" s="336"/>
      <c r="BB53" s="336"/>
      <c r="BC53" s="336"/>
      <c r="BD53" s="336"/>
      <c r="BE53" s="336"/>
      <c r="BF53" s="336"/>
      <c r="BG53" s="336"/>
      <c r="BH53" s="336"/>
    </row>
    <row r="54" spans="8:60" x14ac:dyDescent="0.2">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6"/>
      <c r="BB54" s="336"/>
      <c r="BC54" s="336"/>
      <c r="BD54" s="336"/>
      <c r="BE54" s="336"/>
      <c r="BF54" s="336"/>
      <c r="BG54" s="336"/>
      <c r="BH54" s="336"/>
    </row>
    <row r="55" spans="8:60" x14ac:dyDescent="0.2">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c r="BG55" s="336"/>
      <c r="BH55" s="336"/>
    </row>
    <row r="56" spans="8:60" x14ac:dyDescent="0.2">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6"/>
      <c r="AY56" s="336"/>
      <c r="AZ56" s="336"/>
      <c r="BA56" s="336"/>
      <c r="BB56" s="336"/>
      <c r="BC56" s="336"/>
      <c r="BD56" s="336"/>
      <c r="BE56" s="336"/>
      <c r="BF56" s="336"/>
      <c r="BG56" s="336"/>
      <c r="BH56" s="336"/>
    </row>
    <row r="57" spans="8:60" x14ac:dyDescent="0.2">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c r="AO57" s="336"/>
      <c r="AP57" s="336"/>
      <c r="AQ57" s="336"/>
      <c r="AR57" s="336"/>
      <c r="AS57" s="336"/>
      <c r="AT57" s="336"/>
      <c r="AU57" s="336"/>
      <c r="AV57" s="336"/>
      <c r="AW57" s="336"/>
      <c r="AX57" s="336"/>
      <c r="AY57" s="336"/>
      <c r="AZ57" s="336"/>
      <c r="BA57" s="336"/>
      <c r="BB57" s="336"/>
      <c r="BC57" s="336"/>
      <c r="BD57" s="336"/>
      <c r="BE57" s="336"/>
      <c r="BF57" s="336"/>
      <c r="BG57" s="336"/>
      <c r="BH57" s="336"/>
    </row>
    <row r="58" spans="8:60" x14ac:dyDescent="0.2">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336"/>
      <c r="AS58" s="336"/>
      <c r="AT58" s="336"/>
      <c r="AU58" s="336"/>
      <c r="AV58" s="336"/>
      <c r="AW58" s="336"/>
      <c r="AX58" s="336"/>
      <c r="AY58" s="336"/>
      <c r="AZ58" s="336"/>
      <c r="BA58" s="336"/>
      <c r="BB58" s="336"/>
      <c r="BC58" s="336"/>
      <c r="BD58" s="336"/>
      <c r="BE58" s="336"/>
      <c r="BF58" s="336"/>
      <c r="BG58" s="336"/>
      <c r="BH58" s="336"/>
    </row>
    <row r="59" spans="8:60" x14ac:dyDescent="0.2">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row>
    <row r="60" spans="8:60" x14ac:dyDescent="0.2">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c r="BB60" s="336"/>
      <c r="BC60" s="336"/>
      <c r="BD60" s="336"/>
      <c r="BE60" s="336"/>
      <c r="BF60" s="336"/>
      <c r="BG60" s="336"/>
      <c r="BH60" s="336"/>
    </row>
    <row r="61" spans="8:60" x14ac:dyDescent="0.2">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336"/>
      <c r="BA61" s="336"/>
      <c r="BB61" s="336"/>
      <c r="BC61" s="336"/>
      <c r="BD61" s="336"/>
      <c r="BE61" s="336"/>
      <c r="BF61" s="336"/>
      <c r="BG61" s="336"/>
      <c r="BH61" s="336"/>
    </row>
    <row r="62" spans="8:60" x14ac:dyDescent="0.2">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336"/>
      <c r="BA62" s="336"/>
      <c r="BB62" s="336"/>
      <c r="BC62" s="336"/>
      <c r="BD62" s="336"/>
      <c r="BE62" s="336"/>
      <c r="BF62" s="336"/>
      <c r="BG62" s="336"/>
      <c r="BH62" s="336"/>
    </row>
    <row r="63" spans="8:60" x14ac:dyDescent="0.2">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row>
    <row r="64" spans="8:60" x14ac:dyDescent="0.2">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6"/>
      <c r="BC64" s="336"/>
      <c r="BD64" s="336"/>
      <c r="BE64" s="336"/>
      <c r="BF64" s="336"/>
      <c r="BG64" s="336"/>
      <c r="BH64" s="336"/>
    </row>
    <row r="65" spans="8:60" x14ac:dyDescent="0.2">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row>
    <row r="66" spans="8:60" x14ac:dyDescent="0.2">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6"/>
      <c r="AO66" s="336"/>
      <c r="AP66" s="336"/>
      <c r="AQ66" s="336"/>
      <c r="AR66" s="336"/>
      <c r="AS66" s="336"/>
      <c r="AT66" s="336"/>
      <c r="AU66" s="336"/>
      <c r="AV66" s="336"/>
      <c r="AW66" s="336"/>
      <c r="AX66" s="336"/>
      <c r="AY66" s="336"/>
      <c r="AZ66" s="336"/>
      <c r="BA66" s="336"/>
      <c r="BB66" s="336"/>
      <c r="BC66" s="336"/>
      <c r="BD66" s="336"/>
      <c r="BE66" s="336"/>
      <c r="BF66" s="336"/>
      <c r="BG66" s="336"/>
      <c r="BH66" s="336"/>
    </row>
    <row r="67" spans="8:60" x14ac:dyDescent="0.2">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O67" s="336"/>
      <c r="AP67" s="336"/>
      <c r="AQ67" s="336"/>
      <c r="AR67" s="336"/>
      <c r="AS67" s="336"/>
      <c r="AT67" s="336"/>
      <c r="AU67" s="336"/>
      <c r="AV67" s="336"/>
      <c r="AW67" s="336"/>
      <c r="AX67" s="336"/>
      <c r="AY67" s="336"/>
      <c r="AZ67" s="336"/>
      <c r="BA67" s="336"/>
      <c r="BB67" s="336"/>
      <c r="BC67" s="336"/>
      <c r="BD67" s="336"/>
      <c r="BE67" s="336"/>
      <c r="BF67" s="336"/>
      <c r="BG67" s="336"/>
      <c r="BH67" s="336"/>
    </row>
    <row r="68" spans="8:60" x14ac:dyDescent="0.2">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row>
    <row r="69" spans="8:60" x14ac:dyDescent="0.2">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c r="AR69" s="336"/>
      <c r="AS69" s="336"/>
      <c r="AT69" s="336"/>
      <c r="AU69" s="336"/>
      <c r="AV69" s="336"/>
      <c r="AW69" s="336"/>
      <c r="AX69" s="336"/>
      <c r="AY69" s="336"/>
      <c r="AZ69" s="336"/>
      <c r="BA69" s="336"/>
      <c r="BB69" s="336"/>
      <c r="BC69" s="336"/>
      <c r="BD69" s="336"/>
      <c r="BE69" s="336"/>
      <c r="BF69" s="336"/>
      <c r="BG69" s="336"/>
      <c r="BH69" s="336"/>
    </row>
    <row r="70" spans="8:60" x14ac:dyDescent="0.2">
      <c r="H70" s="336"/>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6"/>
      <c r="AT70" s="336"/>
      <c r="AU70" s="336"/>
      <c r="AV70" s="336"/>
      <c r="AW70" s="336"/>
      <c r="AX70" s="336"/>
      <c r="AY70" s="336"/>
      <c r="AZ70" s="336"/>
      <c r="BA70" s="336"/>
      <c r="BB70" s="336"/>
      <c r="BC70" s="336"/>
      <c r="BD70" s="336"/>
      <c r="BE70" s="336"/>
      <c r="BF70" s="336"/>
      <c r="BG70" s="336"/>
      <c r="BH70" s="336"/>
    </row>
    <row r="71" spans="8:60" x14ac:dyDescent="0.2">
      <c r="H71" s="336"/>
      <c r="I71" s="336"/>
      <c r="J71" s="336"/>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336"/>
      <c r="AM71" s="336"/>
      <c r="AN71" s="336"/>
      <c r="AO71" s="336"/>
      <c r="AP71" s="336"/>
      <c r="AQ71" s="336"/>
      <c r="AR71" s="336"/>
      <c r="AS71" s="336"/>
      <c r="AT71" s="336"/>
      <c r="AU71" s="336"/>
      <c r="AV71" s="336"/>
      <c r="AW71" s="336"/>
      <c r="AX71" s="336"/>
      <c r="AY71" s="336"/>
      <c r="AZ71" s="336"/>
      <c r="BA71" s="336"/>
      <c r="BB71" s="336"/>
      <c r="BC71" s="336"/>
      <c r="BD71" s="336"/>
      <c r="BE71" s="336"/>
      <c r="BF71" s="336"/>
      <c r="BG71" s="336"/>
      <c r="BH71" s="336"/>
    </row>
    <row r="72" spans="8:60" x14ac:dyDescent="0.2">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6"/>
      <c r="AK72" s="336"/>
      <c r="AL72" s="336"/>
      <c r="AM72" s="336"/>
      <c r="AN72" s="336"/>
      <c r="AO72" s="336"/>
      <c r="AP72" s="336"/>
      <c r="AQ72" s="336"/>
      <c r="AR72" s="336"/>
      <c r="AS72" s="336"/>
      <c r="AT72" s="336"/>
      <c r="AU72" s="336"/>
      <c r="AV72" s="336"/>
      <c r="AW72" s="336"/>
      <c r="AX72" s="336"/>
      <c r="AY72" s="336"/>
      <c r="AZ72" s="336"/>
      <c r="BA72" s="336"/>
      <c r="BB72" s="336"/>
      <c r="BC72" s="336"/>
      <c r="BD72" s="336"/>
      <c r="BE72" s="336"/>
      <c r="BF72" s="336"/>
      <c r="BG72" s="336"/>
      <c r="BH72" s="336"/>
    </row>
    <row r="73" spans="8:60" x14ac:dyDescent="0.2">
      <c r="H73" s="336"/>
      <c r="I73" s="336"/>
      <c r="J73" s="336"/>
      <c r="K73" s="336"/>
      <c r="L73" s="336"/>
      <c r="M73" s="336"/>
      <c r="N73" s="336"/>
      <c r="O73" s="336"/>
      <c r="P73" s="336"/>
      <c r="Q73" s="336"/>
      <c r="R73" s="336"/>
      <c r="S73" s="336"/>
      <c r="T73" s="336"/>
      <c r="U73" s="336"/>
      <c r="V73" s="336"/>
      <c r="W73" s="336"/>
      <c r="X73" s="336"/>
      <c r="Y73" s="336"/>
      <c r="Z73" s="336"/>
      <c r="AA73" s="336"/>
      <c r="AB73" s="336"/>
      <c r="AC73" s="336"/>
      <c r="AD73" s="336"/>
      <c r="AE73" s="336"/>
      <c r="AF73" s="336"/>
      <c r="AG73" s="336"/>
      <c r="AH73" s="336"/>
      <c r="AI73" s="336"/>
      <c r="AJ73" s="336"/>
      <c r="AK73" s="336"/>
      <c r="AL73" s="336"/>
      <c r="AM73" s="336"/>
      <c r="AN73" s="336"/>
      <c r="AO73" s="336"/>
      <c r="AP73" s="336"/>
      <c r="AQ73" s="336"/>
      <c r="AR73" s="336"/>
      <c r="AS73" s="336"/>
      <c r="AT73" s="336"/>
      <c r="AU73" s="336"/>
      <c r="AV73" s="336"/>
      <c r="AW73" s="336"/>
      <c r="AX73" s="336"/>
      <c r="AY73" s="336"/>
      <c r="AZ73" s="336"/>
      <c r="BA73" s="336"/>
      <c r="BB73" s="336"/>
      <c r="BC73" s="336"/>
      <c r="BD73" s="336"/>
      <c r="BE73" s="336"/>
      <c r="BF73" s="336"/>
      <c r="BG73" s="336"/>
      <c r="BH73" s="336"/>
    </row>
    <row r="74" spans="8:60" x14ac:dyDescent="0.2">
      <c r="H74" s="336"/>
      <c r="I74" s="336"/>
      <c r="J74" s="336"/>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6"/>
      <c r="AP74" s="336"/>
      <c r="AQ74" s="336"/>
      <c r="AR74" s="336"/>
      <c r="AS74" s="336"/>
      <c r="AT74" s="336"/>
      <c r="AU74" s="336"/>
      <c r="AV74" s="336"/>
      <c r="AW74" s="336"/>
      <c r="AX74" s="336"/>
      <c r="AY74" s="336"/>
      <c r="AZ74" s="336"/>
      <c r="BA74" s="336"/>
      <c r="BB74" s="336"/>
      <c r="BC74" s="336"/>
      <c r="BD74" s="336"/>
      <c r="BE74" s="336"/>
      <c r="BF74" s="336"/>
      <c r="BG74" s="336"/>
      <c r="BH74" s="336"/>
    </row>
    <row r="75" spans="8:60" x14ac:dyDescent="0.2">
      <c r="H75" s="336"/>
      <c r="I75" s="336"/>
      <c r="J75" s="336"/>
      <c r="K75" s="336"/>
      <c r="L75" s="336"/>
      <c r="M75" s="336"/>
      <c r="N75" s="336"/>
      <c r="O75" s="336"/>
      <c r="P75" s="336"/>
      <c r="Q75" s="336"/>
      <c r="R75" s="336"/>
      <c r="S75" s="336"/>
      <c r="T75" s="336"/>
      <c r="U75" s="336"/>
      <c r="V75" s="336"/>
      <c r="W75" s="336"/>
      <c r="X75" s="336"/>
      <c r="Y75" s="336"/>
      <c r="Z75" s="336"/>
      <c r="AA75" s="336"/>
      <c r="AB75" s="336"/>
      <c r="AC75" s="336"/>
      <c r="AD75" s="336"/>
      <c r="AE75" s="336"/>
      <c r="AF75" s="336"/>
      <c r="AG75" s="336"/>
      <c r="AH75" s="336"/>
      <c r="AI75" s="336"/>
      <c r="AJ75" s="336"/>
      <c r="AK75" s="336"/>
      <c r="AL75" s="336"/>
      <c r="AM75" s="336"/>
      <c r="AN75" s="336"/>
      <c r="AO75" s="336"/>
      <c r="AP75" s="336"/>
      <c r="AQ75" s="336"/>
      <c r="AR75" s="336"/>
      <c r="AS75" s="336"/>
      <c r="AT75" s="336"/>
      <c r="AU75" s="336"/>
      <c r="AV75" s="336"/>
      <c r="AW75" s="336"/>
      <c r="AX75" s="336"/>
      <c r="AY75" s="336"/>
      <c r="AZ75" s="336"/>
      <c r="BA75" s="336"/>
      <c r="BB75" s="336"/>
      <c r="BC75" s="336"/>
      <c r="BD75" s="336"/>
      <c r="BE75" s="336"/>
      <c r="BF75" s="336"/>
      <c r="BG75" s="336"/>
      <c r="BH75" s="336"/>
    </row>
    <row r="76" spans="8:60" x14ac:dyDescent="0.2">
      <c r="H76" s="336"/>
      <c r="I76" s="336"/>
      <c r="J76" s="336"/>
      <c r="K76" s="336"/>
      <c r="L76" s="336"/>
      <c r="M76" s="336"/>
      <c r="N76" s="336"/>
      <c r="O76" s="336"/>
      <c r="P76" s="336"/>
      <c r="Q76" s="336"/>
      <c r="R76" s="336"/>
      <c r="S76" s="336"/>
      <c r="T76" s="336"/>
      <c r="U76" s="336"/>
      <c r="V76" s="336"/>
      <c r="W76" s="336"/>
      <c r="X76" s="336"/>
      <c r="Y76" s="336"/>
      <c r="Z76" s="336"/>
      <c r="AA76" s="336"/>
      <c r="AB76" s="336"/>
      <c r="AC76" s="336"/>
      <c r="AD76" s="336"/>
      <c r="AE76" s="336"/>
      <c r="AF76" s="336"/>
      <c r="AG76" s="336"/>
      <c r="AH76" s="336"/>
      <c r="AI76" s="336"/>
      <c r="AJ76" s="336"/>
      <c r="AK76" s="336"/>
      <c r="AL76" s="336"/>
      <c r="AM76" s="336"/>
      <c r="AN76" s="336"/>
      <c r="AO76" s="336"/>
      <c r="AP76" s="336"/>
      <c r="AQ76" s="336"/>
      <c r="AR76" s="336"/>
      <c r="AS76" s="336"/>
      <c r="AT76" s="336"/>
      <c r="AU76" s="336"/>
      <c r="AV76" s="336"/>
      <c r="AW76" s="336"/>
      <c r="AX76" s="336"/>
      <c r="AY76" s="336"/>
      <c r="AZ76" s="336"/>
      <c r="BA76" s="336"/>
      <c r="BB76" s="336"/>
      <c r="BC76" s="336"/>
      <c r="BD76" s="336"/>
      <c r="BE76" s="336"/>
      <c r="BF76" s="336"/>
      <c r="BG76" s="336"/>
      <c r="BH76" s="336"/>
    </row>
    <row r="77" spans="8:60" x14ac:dyDescent="0.2">
      <c r="H77" s="336"/>
      <c r="I77" s="336"/>
      <c r="J77" s="336"/>
      <c r="K77" s="336"/>
      <c r="L77" s="336"/>
      <c r="M77" s="336"/>
      <c r="N77" s="336"/>
      <c r="O77" s="336"/>
      <c r="P77" s="336"/>
      <c r="Q77" s="336"/>
      <c r="R77" s="336"/>
      <c r="S77" s="336"/>
      <c r="T77" s="336"/>
      <c r="U77" s="336"/>
      <c r="V77" s="336"/>
      <c r="W77" s="336"/>
      <c r="X77" s="336"/>
      <c r="Y77" s="336"/>
      <c r="Z77" s="336"/>
      <c r="AA77" s="336"/>
      <c r="AB77" s="336"/>
      <c r="AC77" s="336"/>
      <c r="AD77" s="336"/>
      <c r="AE77" s="336"/>
      <c r="AF77" s="336"/>
      <c r="AG77" s="336"/>
      <c r="AH77" s="336"/>
      <c r="AI77" s="336"/>
      <c r="AJ77" s="336"/>
      <c r="AK77" s="336"/>
      <c r="AL77" s="336"/>
      <c r="AM77" s="336"/>
      <c r="AN77" s="336"/>
      <c r="AO77" s="336"/>
      <c r="AP77" s="336"/>
      <c r="AQ77" s="336"/>
      <c r="AR77" s="336"/>
      <c r="AS77" s="336"/>
      <c r="AT77" s="336"/>
      <c r="AU77" s="336"/>
      <c r="AV77" s="336"/>
      <c r="AW77" s="336"/>
      <c r="AX77" s="336"/>
      <c r="AY77" s="336"/>
      <c r="AZ77" s="336"/>
      <c r="BA77" s="336"/>
      <c r="BB77" s="336"/>
      <c r="BC77" s="336"/>
      <c r="BD77" s="336"/>
      <c r="BE77" s="336"/>
      <c r="BF77" s="336"/>
      <c r="BG77" s="336"/>
      <c r="BH77" s="336"/>
    </row>
    <row r="78" spans="8:60" x14ac:dyDescent="0.2">
      <c r="H78" s="336"/>
      <c r="I78" s="336"/>
      <c r="J78" s="336"/>
      <c r="K78" s="336"/>
      <c r="L78" s="336"/>
      <c r="M78" s="336"/>
      <c r="N78" s="336"/>
      <c r="O78" s="336"/>
      <c r="P78" s="336"/>
      <c r="Q78" s="336"/>
      <c r="R78" s="336"/>
      <c r="S78" s="336"/>
      <c r="T78" s="336"/>
      <c r="U78" s="336"/>
      <c r="V78" s="336"/>
      <c r="W78" s="336"/>
      <c r="X78" s="336"/>
      <c r="Y78" s="336"/>
      <c r="Z78" s="336"/>
      <c r="AA78" s="336"/>
      <c r="AB78" s="336"/>
      <c r="AC78" s="336"/>
      <c r="AD78" s="336"/>
      <c r="AE78" s="336"/>
      <c r="AF78" s="336"/>
      <c r="AG78" s="336"/>
      <c r="AH78" s="336"/>
      <c r="AI78" s="336"/>
      <c r="AJ78" s="336"/>
      <c r="AK78" s="336"/>
      <c r="AL78" s="336"/>
      <c r="AM78" s="336"/>
      <c r="AN78" s="336"/>
      <c r="AO78" s="336"/>
      <c r="AP78" s="336"/>
      <c r="AQ78" s="336"/>
      <c r="AR78" s="336"/>
      <c r="AS78" s="336"/>
      <c r="AT78" s="336"/>
      <c r="AU78" s="336"/>
      <c r="AV78" s="336"/>
      <c r="AW78" s="336"/>
      <c r="AX78" s="336"/>
      <c r="AY78" s="336"/>
      <c r="AZ78" s="336"/>
      <c r="BA78" s="336"/>
      <c r="BB78" s="336"/>
      <c r="BC78" s="336"/>
      <c r="BD78" s="336"/>
      <c r="BE78" s="336"/>
      <c r="BF78" s="336"/>
      <c r="BG78" s="336"/>
      <c r="BH78" s="336"/>
    </row>
    <row r="79" spans="8:60" x14ac:dyDescent="0.2">
      <c r="H79" s="336"/>
      <c r="I79" s="336"/>
      <c r="J79" s="336"/>
      <c r="K79" s="336"/>
      <c r="L79" s="336"/>
      <c r="M79" s="336"/>
      <c r="N79" s="336"/>
      <c r="O79" s="336"/>
      <c r="P79" s="336"/>
      <c r="Q79" s="336"/>
      <c r="R79" s="336"/>
      <c r="S79" s="336"/>
      <c r="T79" s="336"/>
      <c r="U79" s="336"/>
      <c r="V79" s="336"/>
      <c r="W79" s="336"/>
      <c r="X79" s="336"/>
      <c r="Y79" s="336"/>
      <c r="Z79" s="336"/>
      <c r="AA79" s="336"/>
      <c r="AB79" s="336"/>
      <c r="AC79" s="336"/>
      <c r="AD79" s="336"/>
      <c r="AE79" s="336"/>
      <c r="AF79" s="336"/>
      <c r="AG79" s="336"/>
      <c r="AH79" s="336"/>
      <c r="AI79" s="336"/>
      <c r="AJ79" s="336"/>
      <c r="AK79" s="336"/>
      <c r="AL79" s="336"/>
      <c r="AM79" s="336"/>
      <c r="AN79" s="336"/>
      <c r="AO79" s="336"/>
      <c r="AP79" s="336"/>
      <c r="AQ79" s="336"/>
      <c r="AR79" s="336"/>
      <c r="AS79" s="336"/>
      <c r="AT79" s="336"/>
      <c r="AU79" s="336"/>
      <c r="AV79" s="336"/>
      <c r="AW79" s="336"/>
      <c r="AX79" s="336"/>
      <c r="AY79" s="336"/>
      <c r="AZ79" s="336"/>
      <c r="BA79" s="336"/>
      <c r="BB79" s="336"/>
      <c r="BC79" s="336"/>
      <c r="BD79" s="336"/>
      <c r="BE79" s="336"/>
      <c r="BF79" s="336"/>
      <c r="BG79" s="336"/>
      <c r="BH79" s="336"/>
    </row>
    <row r="80" spans="8:60" x14ac:dyDescent="0.2">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6"/>
      <c r="AK80" s="336"/>
      <c r="AL80" s="336"/>
      <c r="AM80" s="336"/>
      <c r="AN80" s="336"/>
      <c r="AO80" s="336"/>
      <c r="AP80" s="336"/>
      <c r="AQ80" s="336"/>
      <c r="AR80" s="336"/>
      <c r="AS80" s="336"/>
      <c r="AT80" s="336"/>
      <c r="AU80" s="336"/>
      <c r="AV80" s="336"/>
      <c r="AW80" s="336"/>
      <c r="AX80" s="336"/>
      <c r="AY80" s="336"/>
      <c r="AZ80" s="336"/>
      <c r="BA80" s="336"/>
      <c r="BB80" s="336"/>
      <c r="BC80" s="336"/>
      <c r="BD80" s="336"/>
      <c r="BE80" s="336"/>
      <c r="BF80" s="336"/>
      <c r="BG80" s="336"/>
      <c r="BH80" s="336"/>
    </row>
    <row r="81" spans="8:60" x14ac:dyDescent="0.2">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6"/>
      <c r="AK81" s="336"/>
      <c r="AL81" s="336"/>
      <c r="AM81" s="336"/>
      <c r="AN81" s="336"/>
      <c r="AO81" s="336"/>
      <c r="AP81" s="336"/>
      <c r="AQ81" s="336"/>
      <c r="AR81" s="336"/>
      <c r="AS81" s="336"/>
      <c r="AT81" s="336"/>
      <c r="AU81" s="336"/>
      <c r="AV81" s="336"/>
      <c r="AW81" s="336"/>
      <c r="AX81" s="336"/>
      <c r="AY81" s="336"/>
      <c r="AZ81" s="336"/>
      <c r="BA81" s="336"/>
      <c r="BB81" s="336"/>
      <c r="BC81" s="336"/>
      <c r="BD81" s="336"/>
      <c r="BE81" s="336"/>
      <c r="BF81" s="336"/>
      <c r="BG81" s="336"/>
      <c r="BH81" s="336"/>
    </row>
    <row r="82" spans="8:60" x14ac:dyDescent="0.2">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336"/>
      <c r="AH82" s="336"/>
      <c r="AI82" s="336"/>
      <c r="AJ82" s="336"/>
      <c r="AK82" s="336"/>
      <c r="AL82" s="336"/>
      <c r="AM82" s="336"/>
      <c r="AN82" s="336"/>
      <c r="AO82" s="336"/>
      <c r="AP82" s="336"/>
      <c r="AQ82" s="336"/>
      <c r="AR82" s="336"/>
      <c r="AS82" s="336"/>
      <c r="AT82" s="336"/>
      <c r="AU82" s="336"/>
      <c r="AV82" s="336"/>
      <c r="AW82" s="336"/>
      <c r="AX82" s="336"/>
      <c r="AY82" s="336"/>
      <c r="AZ82" s="336"/>
      <c r="BA82" s="336"/>
      <c r="BB82" s="336"/>
      <c r="BC82" s="336"/>
      <c r="BD82" s="336"/>
      <c r="BE82" s="336"/>
      <c r="BF82" s="336"/>
      <c r="BG82" s="336"/>
      <c r="BH82" s="336"/>
    </row>
    <row r="83" spans="8:60" x14ac:dyDescent="0.2">
      <c r="H83" s="336"/>
      <c r="I83" s="336"/>
      <c r="J83" s="336"/>
      <c r="K83" s="336"/>
      <c r="L83" s="336"/>
      <c r="M83" s="336"/>
      <c r="N83" s="336"/>
      <c r="O83" s="336"/>
      <c r="P83" s="336"/>
      <c r="Q83" s="336"/>
      <c r="R83" s="336"/>
      <c r="S83" s="336"/>
      <c r="T83" s="336"/>
      <c r="U83" s="336"/>
      <c r="V83" s="336"/>
      <c r="W83" s="336"/>
      <c r="X83" s="336"/>
      <c r="Y83" s="336"/>
      <c r="Z83" s="336"/>
      <c r="AA83" s="336"/>
      <c r="AB83" s="336"/>
      <c r="AC83" s="336"/>
      <c r="AD83" s="336"/>
      <c r="AE83" s="336"/>
      <c r="AF83" s="336"/>
      <c r="AG83" s="336"/>
      <c r="AH83" s="336"/>
      <c r="AI83" s="336"/>
      <c r="AJ83" s="336"/>
      <c r="AK83" s="336"/>
      <c r="AL83" s="336"/>
      <c r="AM83" s="336"/>
      <c r="AN83" s="336"/>
      <c r="AO83" s="336"/>
      <c r="AP83" s="336"/>
      <c r="AQ83" s="336"/>
      <c r="AR83" s="336"/>
      <c r="AS83" s="336"/>
      <c r="AT83" s="336"/>
      <c r="AU83" s="336"/>
      <c r="AV83" s="336"/>
      <c r="AW83" s="336"/>
      <c r="AX83" s="336"/>
      <c r="AY83" s="336"/>
      <c r="AZ83" s="336"/>
      <c r="BA83" s="336"/>
      <c r="BB83" s="336"/>
      <c r="BC83" s="336"/>
      <c r="BD83" s="336"/>
      <c r="BE83" s="336"/>
      <c r="BF83" s="336"/>
      <c r="BG83" s="336"/>
      <c r="BH83" s="336"/>
    </row>
    <row r="84" spans="8:60" x14ac:dyDescent="0.2">
      <c r="H84" s="336"/>
      <c r="I84" s="336"/>
      <c r="J84" s="336"/>
      <c r="K84" s="336"/>
      <c r="L84" s="336"/>
      <c r="M84" s="336"/>
      <c r="N84" s="336"/>
      <c r="O84" s="336"/>
      <c r="P84" s="336"/>
      <c r="Q84" s="336"/>
      <c r="R84" s="336"/>
      <c r="S84" s="336"/>
      <c r="T84" s="336"/>
      <c r="U84" s="336"/>
      <c r="V84" s="336"/>
      <c r="W84" s="336"/>
      <c r="X84" s="336"/>
      <c r="Y84" s="336"/>
      <c r="Z84" s="336"/>
      <c r="AA84" s="336"/>
      <c r="AB84" s="336"/>
      <c r="AC84" s="336"/>
      <c r="AD84" s="336"/>
      <c r="AE84" s="336"/>
      <c r="AF84" s="336"/>
      <c r="AG84" s="336"/>
      <c r="AH84" s="336"/>
      <c r="AI84" s="336"/>
      <c r="AJ84" s="336"/>
      <c r="AK84" s="336"/>
      <c r="AL84" s="336"/>
      <c r="AM84" s="336"/>
      <c r="AN84" s="336"/>
      <c r="AO84" s="336"/>
      <c r="AP84" s="336"/>
      <c r="AQ84" s="336"/>
      <c r="AR84" s="336"/>
      <c r="AS84" s="336"/>
      <c r="AT84" s="336"/>
      <c r="AU84" s="336"/>
      <c r="AV84" s="336"/>
      <c r="AW84" s="336"/>
      <c r="AX84" s="336"/>
      <c r="AY84" s="336"/>
      <c r="AZ84" s="336"/>
      <c r="BA84" s="336"/>
      <c r="BB84" s="336"/>
      <c r="BC84" s="336"/>
      <c r="BD84" s="336"/>
      <c r="BE84" s="336"/>
      <c r="BF84" s="336"/>
      <c r="BG84" s="336"/>
      <c r="BH84" s="336"/>
    </row>
    <row r="85" spans="8:60" x14ac:dyDescent="0.2">
      <c r="H85" s="336"/>
      <c r="I85" s="336"/>
      <c r="J85" s="336"/>
      <c r="K85" s="336"/>
      <c r="L85" s="336"/>
      <c r="M85" s="336"/>
      <c r="N85" s="336"/>
      <c r="O85" s="336"/>
      <c r="P85" s="336"/>
      <c r="Q85" s="336"/>
      <c r="R85" s="336"/>
      <c r="S85" s="336"/>
      <c r="T85" s="336"/>
      <c r="U85" s="336"/>
      <c r="V85" s="336"/>
      <c r="W85" s="336"/>
      <c r="X85" s="336"/>
      <c r="Y85" s="336"/>
      <c r="Z85" s="336"/>
      <c r="AA85" s="336"/>
      <c r="AB85" s="336"/>
      <c r="AC85" s="336"/>
      <c r="AD85" s="336"/>
      <c r="AE85" s="336"/>
      <c r="AF85" s="336"/>
      <c r="AG85" s="336"/>
      <c r="AH85" s="336"/>
      <c r="AI85" s="336"/>
      <c r="AJ85" s="336"/>
      <c r="AK85" s="336"/>
      <c r="AL85" s="336"/>
      <c r="AM85" s="336"/>
      <c r="AN85" s="336"/>
      <c r="AO85" s="336"/>
      <c r="AP85" s="336"/>
      <c r="AQ85" s="336"/>
      <c r="AR85" s="336"/>
      <c r="AS85" s="336"/>
      <c r="AT85" s="336"/>
      <c r="AU85" s="336"/>
      <c r="AV85" s="336"/>
      <c r="AW85" s="336"/>
      <c r="AX85" s="336"/>
      <c r="AY85" s="336"/>
      <c r="AZ85" s="336"/>
      <c r="BA85" s="336"/>
      <c r="BB85" s="336"/>
      <c r="BC85" s="336"/>
      <c r="BD85" s="336"/>
      <c r="BE85" s="336"/>
      <c r="BF85" s="336"/>
      <c r="BG85" s="336"/>
      <c r="BH85" s="336"/>
    </row>
    <row r="86" spans="8:60" x14ac:dyDescent="0.2">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6"/>
      <c r="AI86" s="336"/>
      <c r="AJ86" s="336"/>
      <c r="AK86" s="336"/>
      <c r="AL86" s="336"/>
      <c r="AM86" s="336"/>
      <c r="AN86" s="336"/>
      <c r="AO86" s="336"/>
      <c r="AP86" s="336"/>
      <c r="AQ86" s="336"/>
      <c r="AR86" s="336"/>
      <c r="AS86" s="336"/>
      <c r="AT86" s="336"/>
      <c r="AU86" s="336"/>
      <c r="AV86" s="336"/>
      <c r="AW86" s="336"/>
      <c r="AX86" s="336"/>
      <c r="AY86" s="336"/>
      <c r="AZ86" s="336"/>
      <c r="BA86" s="336"/>
      <c r="BB86" s="336"/>
      <c r="BC86" s="336"/>
      <c r="BD86" s="336"/>
      <c r="BE86" s="336"/>
      <c r="BF86" s="336"/>
      <c r="BG86" s="336"/>
      <c r="BH86" s="336"/>
    </row>
    <row r="87" spans="8:60" x14ac:dyDescent="0.2">
      <c r="H87" s="336"/>
      <c r="I87" s="336"/>
      <c r="J87" s="336"/>
      <c r="K87" s="336"/>
      <c r="L87" s="336"/>
      <c r="M87" s="336"/>
      <c r="N87" s="336"/>
      <c r="O87" s="336"/>
      <c r="P87" s="336"/>
      <c r="Q87" s="336"/>
      <c r="R87" s="336"/>
      <c r="S87" s="336"/>
      <c r="T87" s="336"/>
      <c r="U87" s="336"/>
      <c r="V87" s="336"/>
      <c r="W87" s="336"/>
      <c r="X87" s="336"/>
      <c r="Y87" s="336"/>
      <c r="Z87" s="336"/>
      <c r="AA87" s="336"/>
      <c r="AB87" s="336"/>
      <c r="AC87" s="336"/>
      <c r="AD87" s="336"/>
      <c r="AE87" s="336"/>
      <c r="AF87" s="336"/>
      <c r="AG87" s="336"/>
      <c r="AH87" s="336"/>
      <c r="AI87" s="336"/>
      <c r="AJ87" s="336"/>
      <c r="AK87" s="336"/>
      <c r="AL87" s="336"/>
      <c r="AM87" s="336"/>
      <c r="AN87" s="336"/>
      <c r="AO87" s="336"/>
      <c r="AP87" s="336"/>
      <c r="AQ87" s="336"/>
      <c r="AR87" s="336"/>
      <c r="AS87" s="336"/>
      <c r="AT87" s="336"/>
      <c r="AU87" s="336"/>
      <c r="AV87" s="336"/>
      <c r="AW87" s="336"/>
      <c r="AX87" s="336"/>
      <c r="AY87" s="336"/>
      <c r="AZ87" s="336"/>
      <c r="BA87" s="336"/>
      <c r="BB87" s="336"/>
      <c r="BC87" s="336"/>
      <c r="BD87" s="336"/>
      <c r="BE87" s="336"/>
      <c r="BF87" s="336"/>
      <c r="BG87" s="336"/>
      <c r="BH87" s="336"/>
    </row>
    <row r="88" spans="8:60" x14ac:dyDescent="0.2">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6"/>
      <c r="AL88" s="336"/>
      <c r="AM88" s="336"/>
      <c r="AN88" s="336"/>
      <c r="AO88" s="336"/>
      <c r="AP88" s="336"/>
      <c r="AQ88" s="336"/>
      <c r="AR88" s="336"/>
      <c r="AS88" s="336"/>
      <c r="AT88" s="336"/>
      <c r="AU88" s="336"/>
      <c r="AV88" s="336"/>
      <c r="AW88" s="336"/>
      <c r="AX88" s="336"/>
      <c r="AY88" s="336"/>
      <c r="AZ88" s="336"/>
      <c r="BA88" s="336"/>
      <c r="BB88" s="336"/>
      <c r="BC88" s="336"/>
      <c r="BD88" s="336"/>
      <c r="BE88" s="336"/>
      <c r="BF88" s="336"/>
      <c r="BG88" s="336"/>
      <c r="BH88" s="336"/>
    </row>
    <row r="89" spans="8:60" x14ac:dyDescent="0.2">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c r="AN89" s="336"/>
      <c r="AO89" s="336"/>
      <c r="AP89" s="336"/>
      <c r="AQ89" s="336"/>
      <c r="AR89" s="336"/>
      <c r="AS89" s="336"/>
      <c r="AT89" s="336"/>
      <c r="AU89" s="336"/>
      <c r="AV89" s="336"/>
      <c r="AW89" s="336"/>
      <c r="AX89" s="336"/>
      <c r="AY89" s="336"/>
      <c r="AZ89" s="336"/>
      <c r="BA89" s="336"/>
      <c r="BB89" s="336"/>
      <c r="BC89" s="336"/>
      <c r="BD89" s="336"/>
      <c r="BE89" s="336"/>
      <c r="BF89" s="336"/>
      <c r="BG89" s="336"/>
      <c r="BH89" s="336"/>
    </row>
    <row r="90" spans="8:60" x14ac:dyDescent="0.2">
      <c r="H90" s="336"/>
      <c r="I90" s="336"/>
      <c r="J90" s="336"/>
      <c r="K90" s="336"/>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336"/>
      <c r="AI90" s="336"/>
      <c r="AJ90" s="336"/>
      <c r="AK90" s="336"/>
      <c r="AL90" s="336"/>
      <c r="AM90" s="336"/>
      <c r="AN90" s="336"/>
      <c r="AO90" s="336"/>
      <c r="AP90" s="336"/>
      <c r="AQ90" s="336"/>
      <c r="AR90" s="336"/>
      <c r="AS90" s="336"/>
      <c r="AT90" s="336"/>
      <c r="AU90" s="336"/>
      <c r="AV90" s="336"/>
      <c r="AW90" s="336"/>
      <c r="AX90" s="336"/>
      <c r="AY90" s="336"/>
      <c r="AZ90" s="336"/>
      <c r="BA90" s="336"/>
      <c r="BB90" s="336"/>
      <c r="BC90" s="336"/>
      <c r="BD90" s="336"/>
      <c r="BE90" s="336"/>
      <c r="BF90" s="336"/>
      <c r="BG90" s="336"/>
      <c r="BH90" s="336"/>
    </row>
    <row r="91" spans="8:60" x14ac:dyDescent="0.2">
      <c r="H91" s="336"/>
      <c r="I91" s="336"/>
      <c r="J91" s="336"/>
      <c r="K91" s="336"/>
      <c r="L91" s="336"/>
      <c r="M91" s="336"/>
      <c r="N91" s="336"/>
      <c r="O91" s="336"/>
      <c r="P91" s="336"/>
      <c r="Q91" s="336"/>
      <c r="R91" s="336"/>
      <c r="S91" s="336"/>
      <c r="T91" s="336"/>
      <c r="U91" s="336"/>
      <c r="V91" s="336"/>
      <c r="W91" s="336"/>
      <c r="X91" s="336"/>
      <c r="Y91" s="336"/>
      <c r="Z91" s="336"/>
      <c r="AA91" s="336"/>
      <c r="AB91" s="336"/>
      <c r="AC91" s="336"/>
      <c r="AD91" s="336"/>
      <c r="AE91" s="336"/>
      <c r="AF91" s="336"/>
      <c r="AG91" s="336"/>
      <c r="AH91" s="336"/>
      <c r="AI91" s="336"/>
      <c r="AJ91" s="336"/>
      <c r="AK91" s="336"/>
      <c r="AL91" s="336"/>
      <c r="AM91" s="336"/>
      <c r="AN91" s="336"/>
      <c r="AO91" s="336"/>
      <c r="AP91" s="336"/>
      <c r="AQ91" s="336"/>
      <c r="AR91" s="336"/>
      <c r="AS91" s="336"/>
      <c r="AT91" s="336"/>
      <c r="AU91" s="336"/>
      <c r="AV91" s="336"/>
      <c r="AW91" s="336"/>
      <c r="AX91" s="336"/>
      <c r="AY91" s="336"/>
      <c r="AZ91" s="336"/>
      <c r="BA91" s="336"/>
      <c r="BB91" s="336"/>
      <c r="BC91" s="336"/>
      <c r="BD91" s="336"/>
      <c r="BE91" s="336"/>
      <c r="BF91" s="336"/>
      <c r="BG91" s="336"/>
      <c r="BH91" s="336"/>
    </row>
    <row r="92" spans="8:60" x14ac:dyDescent="0.2">
      <c r="H92" s="336"/>
      <c r="I92" s="336"/>
      <c r="J92" s="336"/>
      <c r="K92" s="336"/>
      <c r="L92" s="336"/>
      <c r="M92" s="336"/>
      <c r="N92" s="336"/>
      <c r="O92" s="336"/>
      <c r="P92" s="336"/>
      <c r="Q92" s="336"/>
      <c r="R92" s="336"/>
      <c r="S92" s="336"/>
      <c r="T92" s="336"/>
      <c r="U92" s="336"/>
      <c r="V92" s="336"/>
      <c r="W92" s="336"/>
      <c r="X92" s="336"/>
      <c r="Y92" s="336"/>
      <c r="Z92" s="336"/>
      <c r="AA92" s="336"/>
      <c r="AB92" s="336"/>
      <c r="AC92" s="336"/>
      <c r="AD92" s="336"/>
      <c r="AE92" s="336"/>
      <c r="AF92" s="336"/>
      <c r="AG92" s="336"/>
      <c r="AH92" s="336"/>
      <c r="AI92" s="336"/>
      <c r="AJ92" s="336"/>
      <c r="AK92" s="336"/>
      <c r="AL92" s="336"/>
      <c r="AM92" s="336"/>
      <c r="AN92" s="336"/>
      <c r="AO92" s="336"/>
      <c r="AP92" s="336"/>
      <c r="AQ92" s="336"/>
      <c r="AR92" s="336"/>
      <c r="AS92" s="336"/>
      <c r="AT92" s="336"/>
      <c r="AU92" s="336"/>
      <c r="AV92" s="336"/>
      <c r="AW92" s="336"/>
      <c r="AX92" s="336"/>
      <c r="AY92" s="336"/>
      <c r="AZ92" s="336"/>
      <c r="BA92" s="336"/>
      <c r="BB92" s="336"/>
      <c r="BC92" s="336"/>
      <c r="BD92" s="336"/>
      <c r="BE92" s="336"/>
      <c r="BF92" s="336"/>
      <c r="BG92" s="336"/>
      <c r="BH92" s="336"/>
    </row>
    <row r="93" spans="8:60" x14ac:dyDescent="0.2">
      <c r="H93" s="336"/>
      <c r="I93" s="336"/>
      <c r="J93" s="336"/>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c r="AN93" s="336"/>
      <c r="AO93" s="336"/>
      <c r="AP93" s="336"/>
      <c r="AQ93" s="336"/>
      <c r="AR93" s="336"/>
      <c r="AS93" s="336"/>
      <c r="AT93" s="336"/>
      <c r="AU93" s="336"/>
      <c r="AV93" s="336"/>
      <c r="AW93" s="336"/>
      <c r="AX93" s="336"/>
      <c r="AY93" s="336"/>
      <c r="AZ93" s="336"/>
      <c r="BA93" s="336"/>
      <c r="BB93" s="336"/>
      <c r="BC93" s="336"/>
      <c r="BD93" s="336"/>
      <c r="BE93" s="336"/>
      <c r="BF93" s="336"/>
      <c r="BG93" s="336"/>
      <c r="BH93" s="336"/>
    </row>
    <row r="94" spans="8:60" x14ac:dyDescent="0.2">
      <c r="H94" s="336"/>
      <c r="I94" s="336"/>
      <c r="J94" s="336"/>
      <c r="K94" s="336"/>
      <c r="L94" s="336"/>
      <c r="M94" s="336"/>
      <c r="N94" s="336"/>
      <c r="O94" s="336"/>
      <c r="P94" s="336"/>
      <c r="Q94" s="336"/>
      <c r="R94" s="336"/>
      <c r="S94" s="336"/>
      <c r="T94" s="336"/>
      <c r="U94" s="336"/>
      <c r="V94" s="336"/>
      <c r="W94" s="336"/>
      <c r="X94" s="336"/>
      <c r="Y94" s="336"/>
      <c r="Z94" s="336"/>
      <c r="AA94" s="336"/>
      <c r="AB94" s="336"/>
      <c r="AC94" s="336"/>
      <c r="AD94" s="336"/>
      <c r="AE94" s="336"/>
      <c r="AF94" s="336"/>
      <c r="AG94" s="336"/>
      <c r="AH94" s="336"/>
      <c r="AI94" s="336"/>
      <c r="AJ94" s="336"/>
      <c r="AK94" s="336"/>
      <c r="AL94" s="336"/>
      <c r="AM94" s="336"/>
      <c r="AN94" s="336"/>
      <c r="AO94" s="336"/>
      <c r="AP94" s="336"/>
      <c r="AQ94" s="336"/>
      <c r="AR94" s="336"/>
      <c r="AS94" s="336"/>
      <c r="AT94" s="336"/>
      <c r="AU94" s="336"/>
      <c r="AV94" s="336"/>
      <c r="AW94" s="336"/>
      <c r="AX94" s="336"/>
      <c r="AY94" s="336"/>
      <c r="AZ94" s="336"/>
      <c r="BA94" s="336"/>
      <c r="BB94" s="336"/>
      <c r="BC94" s="336"/>
      <c r="BD94" s="336"/>
      <c r="BE94" s="336"/>
      <c r="BF94" s="336"/>
      <c r="BG94" s="336"/>
      <c r="BH94" s="336"/>
    </row>
    <row r="95" spans="8:60" x14ac:dyDescent="0.2">
      <c r="H95" s="336"/>
      <c r="I95" s="336"/>
      <c r="J95" s="336"/>
      <c r="K95" s="336"/>
      <c r="L95" s="336"/>
      <c r="M95" s="336"/>
      <c r="N95" s="336"/>
      <c r="O95" s="336"/>
      <c r="P95" s="336"/>
      <c r="Q95" s="336"/>
      <c r="R95" s="336"/>
      <c r="S95" s="336"/>
      <c r="T95" s="336"/>
      <c r="U95" s="336"/>
      <c r="V95" s="336"/>
      <c r="W95" s="336"/>
      <c r="X95" s="336"/>
      <c r="Y95" s="336"/>
      <c r="Z95" s="336"/>
      <c r="AA95" s="336"/>
      <c r="AB95" s="336"/>
      <c r="AC95" s="336"/>
      <c r="AD95" s="336"/>
      <c r="AE95" s="336"/>
      <c r="AF95" s="336"/>
      <c r="AG95" s="336"/>
      <c r="AH95" s="336"/>
      <c r="AI95" s="336"/>
      <c r="AJ95" s="336"/>
      <c r="AK95" s="336"/>
      <c r="AL95" s="336"/>
      <c r="AM95" s="336"/>
      <c r="AN95" s="336"/>
      <c r="AO95" s="336"/>
      <c r="AP95" s="336"/>
      <c r="AQ95" s="336"/>
      <c r="AR95" s="336"/>
      <c r="AS95" s="336"/>
      <c r="AT95" s="336"/>
      <c r="AU95" s="336"/>
      <c r="AV95" s="336"/>
      <c r="AW95" s="336"/>
      <c r="AX95" s="336"/>
      <c r="AY95" s="336"/>
      <c r="AZ95" s="336"/>
      <c r="BA95" s="336"/>
      <c r="BB95" s="336"/>
      <c r="BC95" s="336"/>
      <c r="BD95" s="336"/>
      <c r="BE95" s="336"/>
      <c r="BF95" s="336"/>
      <c r="BG95" s="336"/>
      <c r="BH95" s="336"/>
    </row>
    <row r="96" spans="8:60" x14ac:dyDescent="0.2">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6"/>
      <c r="AR96" s="336"/>
      <c r="AS96" s="336"/>
      <c r="AT96" s="336"/>
      <c r="AU96" s="336"/>
      <c r="AV96" s="336"/>
      <c r="AW96" s="336"/>
      <c r="AX96" s="336"/>
      <c r="AY96" s="336"/>
      <c r="AZ96" s="336"/>
      <c r="BA96" s="336"/>
      <c r="BB96" s="336"/>
      <c r="BC96" s="336"/>
      <c r="BD96" s="336"/>
      <c r="BE96" s="336"/>
      <c r="BF96" s="336"/>
      <c r="BG96" s="336"/>
      <c r="BH96" s="336"/>
    </row>
    <row r="97" spans="8:60" x14ac:dyDescent="0.2">
      <c r="H97" s="336"/>
      <c r="I97" s="336"/>
      <c r="J97" s="336"/>
      <c r="K97" s="336"/>
      <c r="L97" s="336"/>
      <c r="M97" s="336"/>
      <c r="N97" s="336"/>
      <c r="O97" s="336"/>
      <c r="P97" s="336"/>
      <c r="Q97" s="336"/>
      <c r="R97" s="336"/>
      <c r="S97" s="336"/>
      <c r="T97" s="336"/>
      <c r="U97" s="336"/>
      <c r="V97" s="336"/>
      <c r="W97" s="336"/>
      <c r="X97" s="336"/>
      <c r="Y97" s="336"/>
      <c r="Z97" s="336"/>
      <c r="AA97" s="336"/>
      <c r="AB97" s="336"/>
      <c r="AC97" s="336"/>
      <c r="AD97" s="336"/>
      <c r="AE97" s="336"/>
      <c r="AF97" s="336"/>
      <c r="AG97" s="336"/>
      <c r="AH97" s="336"/>
      <c r="AI97" s="336"/>
      <c r="AJ97" s="336"/>
      <c r="AK97" s="336"/>
      <c r="AL97" s="336"/>
      <c r="AM97" s="336"/>
      <c r="AN97" s="336"/>
      <c r="AO97" s="336"/>
      <c r="AP97" s="336"/>
      <c r="AQ97" s="336"/>
      <c r="AR97" s="336"/>
      <c r="AS97" s="336"/>
      <c r="AT97" s="336"/>
      <c r="AU97" s="336"/>
      <c r="AV97" s="336"/>
      <c r="AW97" s="336"/>
      <c r="AX97" s="336"/>
      <c r="AY97" s="336"/>
      <c r="AZ97" s="336"/>
      <c r="BA97" s="336"/>
      <c r="BB97" s="336"/>
      <c r="BC97" s="336"/>
      <c r="BD97" s="336"/>
      <c r="BE97" s="336"/>
      <c r="BF97" s="336"/>
      <c r="BG97" s="336"/>
      <c r="BH97" s="336"/>
    </row>
    <row r="98" spans="8:60" x14ac:dyDescent="0.2">
      <c r="H98" s="336"/>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6"/>
      <c r="AF98" s="336"/>
      <c r="AG98" s="336"/>
      <c r="AH98" s="336"/>
      <c r="AI98" s="336"/>
      <c r="AJ98" s="336"/>
      <c r="AK98" s="336"/>
      <c r="AL98" s="336"/>
      <c r="AM98" s="336"/>
      <c r="AN98" s="336"/>
      <c r="AO98" s="336"/>
      <c r="AP98" s="336"/>
      <c r="AQ98" s="336"/>
      <c r="AR98" s="336"/>
      <c r="AS98" s="336"/>
      <c r="AT98" s="336"/>
      <c r="AU98" s="336"/>
      <c r="AV98" s="336"/>
      <c r="AW98" s="336"/>
      <c r="AX98" s="336"/>
      <c r="AY98" s="336"/>
      <c r="AZ98" s="336"/>
      <c r="BA98" s="336"/>
      <c r="BB98" s="336"/>
      <c r="BC98" s="336"/>
      <c r="BD98" s="336"/>
      <c r="BE98" s="336"/>
      <c r="BF98" s="336"/>
      <c r="BG98" s="336"/>
      <c r="BH98" s="336"/>
    </row>
    <row r="99" spans="8:60" x14ac:dyDescent="0.2">
      <c r="H99" s="336"/>
      <c r="I99" s="336"/>
      <c r="J99" s="336"/>
      <c r="K99" s="336"/>
      <c r="L99" s="336"/>
      <c r="M99" s="336"/>
      <c r="N99" s="336"/>
      <c r="O99" s="336"/>
      <c r="P99" s="336"/>
      <c r="Q99" s="336"/>
      <c r="R99" s="336"/>
      <c r="S99" s="336"/>
      <c r="T99" s="336"/>
      <c r="U99" s="336"/>
      <c r="V99" s="336"/>
      <c r="W99" s="336"/>
      <c r="X99" s="336"/>
      <c r="Y99" s="336"/>
      <c r="Z99" s="336"/>
      <c r="AA99" s="336"/>
      <c r="AB99" s="336"/>
      <c r="AC99" s="336"/>
      <c r="AD99" s="336"/>
      <c r="AE99" s="336"/>
      <c r="AF99" s="336"/>
      <c r="AG99" s="336"/>
      <c r="AH99" s="336"/>
      <c r="AI99" s="336"/>
      <c r="AJ99" s="336"/>
      <c r="AK99" s="336"/>
      <c r="AL99" s="336"/>
      <c r="AM99" s="336"/>
      <c r="AN99" s="336"/>
      <c r="AO99" s="336"/>
      <c r="AP99" s="336"/>
      <c r="AQ99" s="336"/>
      <c r="AR99" s="336"/>
      <c r="AS99" s="336"/>
      <c r="AT99" s="336"/>
      <c r="AU99" s="336"/>
      <c r="AV99" s="336"/>
      <c r="AW99" s="336"/>
      <c r="AX99" s="336"/>
      <c r="AY99" s="336"/>
      <c r="AZ99" s="336"/>
      <c r="BA99" s="336"/>
      <c r="BB99" s="336"/>
      <c r="BC99" s="336"/>
      <c r="BD99" s="336"/>
      <c r="BE99" s="336"/>
      <c r="BF99" s="336"/>
      <c r="BG99" s="336"/>
      <c r="BH99" s="336"/>
    </row>
    <row r="100" spans="8:60" x14ac:dyDescent="0.2">
      <c r="H100" s="336"/>
      <c r="I100" s="336"/>
      <c r="J100" s="336"/>
      <c r="K100" s="336"/>
      <c r="L100" s="336"/>
      <c r="M100" s="336"/>
      <c r="N100" s="336"/>
      <c r="O100" s="336"/>
      <c r="P100" s="336"/>
      <c r="Q100" s="336"/>
      <c r="R100" s="336"/>
      <c r="S100" s="336"/>
      <c r="T100" s="336"/>
      <c r="U100" s="336"/>
      <c r="V100" s="336"/>
      <c r="W100" s="336"/>
      <c r="X100" s="336"/>
      <c r="Y100" s="336"/>
      <c r="Z100" s="336"/>
      <c r="AA100" s="336"/>
      <c r="AB100" s="336"/>
      <c r="AC100" s="336"/>
      <c r="AD100" s="336"/>
      <c r="AE100" s="336"/>
      <c r="AF100" s="336"/>
      <c r="AG100" s="336"/>
      <c r="AH100" s="336"/>
      <c r="AI100" s="336"/>
      <c r="AJ100" s="336"/>
      <c r="AK100" s="336"/>
      <c r="AL100" s="336"/>
      <c r="AM100" s="336"/>
      <c r="AN100" s="336"/>
      <c r="AO100" s="336"/>
      <c r="AP100" s="336"/>
      <c r="AQ100" s="336"/>
      <c r="AR100" s="336"/>
      <c r="AS100" s="336"/>
      <c r="AT100" s="336"/>
      <c r="AU100" s="336"/>
      <c r="AV100" s="336"/>
      <c r="AW100" s="336"/>
      <c r="AX100" s="336"/>
      <c r="AY100" s="336"/>
      <c r="AZ100" s="336"/>
      <c r="BA100" s="336"/>
      <c r="BB100" s="336"/>
      <c r="BC100" s="336"/>
      <c r="BD100" s="336"/>
      <c r="BE100" s="336"/>
      <c r="BF100" s="336"/>
      <c r="BG100" s="336"/>
      <c r="BH100" s="336"/>
    </row>
    <row r="101" spans="8:60" x14ac:dyDescent="0.2">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6"/>
      <c r="AF101" s="336"/>
      <c r="AG101" s="336"/>
      <c r="AH101" s="336"/>
      <c r="AI101" s="336"/>
      <c r="AJ101" s="336"/>
      <c r="AK101" s="336"/>
      <c r="AL101" s="336"/>
      <c r="AM101" s="336"/>
      <c r="AN101" s="336"/>
      <c r="AO101" s="336"/>
      <c r="AP101" s="336"/>
      <c r="AQ101" s="336"/>
      <c r="AR101" s="336"/>
      <c r="AS101" s="336"/>
      <c r="AT101" s="336"/>
      <c r="AU101" s="336"/>
      <c r="AV101" s="336"/>
      <c r="AW101" s="336"/>
      <c r="AX101" s="336"/>
      <c r="AY101" s="336"/>
      <c r="AZ101" s="336"/>
      <c r="BA101" s="336"/>
      <c r="BB101" s="336"/>
      <c r="BC101" s="336"/>
      <c r="BD101" s="336"/>
      <c r="BE101" s="336"/>
      <c r="BF101" s="336"/>
      <c r="BG101" s="336"/>
      <c r="BH101" s="336"/>
    </row>
    <row r="102" spans="8:60" x14ac:dyDescent="0.2">
      <c r="H102" s="336"/>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6"/>
      <c r="AF102" s="336"/>
      <c r="AG102" s="336"/>
      <c r="AH102" s="336"/>
      <c r="AI102" s="336"/>
      <c r="AJ102" s="336"/>
      <c r="AK102" s="336"/>
      <c r="AL102" s="336"/>
      <c r="AM102" s="336"/>
      <c r="AN102" s="336"/>
      <c r="AO102" s="336"/>
      <c r="AP102" s="336"/>
      <c r="AQ102" s="336"/>
      <c r="AR102" s="336"/>
      <c r="AS102" s="336"/>
      <c r="AT102" s="336"/>
      <c r="AU102" s="336"/>
      <c r="AV102" s="336"/>
      <c r="AW102" s="336"/>
      <c r="AX102" s="336"/>
      <c r="AY102" s="336"/>
      <c r="AZ102" s="336"/>
      <c r="BA102" s="336"/>
      <c r="BB102" s="336"/>
      <c r="BC102" s="336"/>
      <c r="BD102" s="336"/>
      <c r="BE102" s="336"/>
      <c r="BF102" s="336"/>
      <c r="BG102" s="336"/>
      <c r="BH102" s="336"/>
    </row>
    <row r="103" spans="8:60" x14ac:dyDescent="0.2">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6"/>
      <c r="AN103" s="336"/>
      <c r="AO103" s="336"/>
      <c r="AP103" s="336"/>
      <c r="AQ103" s="336"/>
      <c r="AR103" s="336"/>
      <c r="AS103" s="336"/>
      <c r="AT103" s="336"/>
      <c r="AU103" s="336"/>
      <c r="AV103" s="336"/>
      <c r="AW103" s="336"/>
      <c r="AX103" s="336"/>
      <c r="AY103" s="336"/>
      <c r="AZ103" s="336"/>
      <c r="BA103" s="336"/>
      <c r="BB103" s="336"/>
      <c r="BC103" s="336"/>
      <c r="BD103" s="336"/>
      <c r="BE103" s="336"/>
      <c r="BF103" s="336"/>
      <c r="BG103" s="336"/>
      <c r="BH103" s="336"/>
    </row>
    <row r="104" spans="8:60" x14ac:dyDescent="0.2">
      <c r="H104" s="336"/>
      <c r="I104" s="336"/>
      <c r="J104" s="336"/>
      <c r="K104" s="336"/>
      <c r="L104" s="336"/>
      <c r="M104" s="336"/>
      <c r="N104" s="336"/>
      <c r="O104" s="336"/>
      <c r="P104" s="336"/>
      <c r="Q104" s="336"/>
      <c r="R104" s="336"/>
      <c r="S104" s="336"/>
      <c r="T104" s="336"/>
      <c r="U104" s="336"/>
      <c r="V104" s="336"/>
      <c r="W104" s="336"/>
      <c r="X104" s="336"/>
      <c r="Y104" s="336"/>
      <c r="Z104" s="336"/>
      <c r="AA104" s="336"/>
      <c r="AB104" s="336"/>
      <c r="AC104" s="336"/>
      <c r="AD104" s="336"/>
      <c r="AE104" s="336"/>
      <c r="AF104" s="336"/>
      <c r="AG104" s="336"/>
      <c r="AH104" s="336"/>
      <c r="AI104" s="336"/>
      <c r="AJ104" s="336"/>
      <c r="AK104" s="336"/>
      <c r="AL104" s="336"/>
      <c r="AM104" s="336"/>
      <c r="AN104" s="336"/>
      <c r="AO104" s="336"/>
      <c r="AP104" s="336"/>
      <c r="AQ104" s="336"/>
      <c r="AR104" s="336"/>
      <c r="AS104" s="336"/>
      <c r="AT104" s="336"/>
      <c r="AU104" s="336"/>
      <c r="AV104" s="336"/>
      <c r="AW104" s="336"/>
      <c r="AX104" s="336"/>
      <c r="AY104" s="336"/>
      <c r="AZ104" s="336"/>
      <c r="BA104" s="336"/>
      <c r="BB104" s="336"/>
      <c r="BC104" s="336"/>
      <c r="BD104" s="336"/>
      <c r="BE104" s="336"/>
      <c r="BF104" s="336"/>
      <c r="BG104" s="336"/>
      <c r="BH104" s="336"/>
    </row>
    <row r="105" spans="8:60" x14ac:dyDescent="0.2">
      <c r="H105" s="336"/>
      <c r="I105" s="336"/>
      <c r="J105" s="336"/>
      <c r="K105" s="336"/>
      <c r="L105" s="336"/>
      <c r="M105" s="336"/>
      <c r="N105" s="336"/>
      <c r="O105" s="336"/>
      <c r="P105" s="336"/>
      <c r="Q105" s="336"/>
      <c r="R105" s="336"/>
      <c r="S105" s="336"/>
      <c r="T105" s="336"/>
      <c r="U105" s="336"/>
      <c r="V105" s="336"/>
      <c r="W105" s="336"/>
      <c r="X105" s="336"/>
      <c r="Y105" s="336"/>
      <c r="Z105" s="336"/>
      <c r="AA105" s="336"/>
      <c r="AB105" s="336"/>
      <c r="AC105" s="336"/>
      <c r="AD105" s="336"/>
      <c r="AE105" s="336"/>
      <c r="AF105" s="336"/>
      <c r="AG105" s="336"/>
      <c r="AH105" s="336"/>
      <c r="AI105" s="336"/>
      <c r="AJ105" s="336"/>
      <c r="AK105" s="336"/>
      <c r="AL105" s="336"/>
      <c r="AM105" s="336"/>
      <c r="AN105" s="336"/>
      <c r="AO105" s="336"/>
      <c r="AP105" s="336"/>
      <c r="AQ105" s="336"/>
      <c r="AR105" s="336"/>
      <c r="AS105" s="336"/>
      <c r="AT105" s="336"/>
      <c r="AU105" s="336"/>
      <c r="AV105" s="336"/>
      <c r="AW105" s="336"/>
      <c r="AX105" s="336"/>
      <c r="AY105" s="336"/>
      <c r="AZ105" s="336"/>
      <c r="BA105" s="336"/>
      <c r="BB105" s="336"/>
      <c r="BC105" s="336"/>
      <c r="BD105" s="336"/>
      <c r="BE105" s="336"/>
      <c r="BF105" s="336"/>
      <c r="BG105" s="336"/>
      <c r="BH105" s="336"/>
    </row>
    <row r="106" spans="8:60" x14ac:dyDescent="0.2">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336"/>
      <c r="AE106" s="336"/>
      <c r="AF106" s="336"/>
      <c r="AG106" s="336"/>
      <c r="AH106" s="336"/>
      <c r="AI106" s="336"/>
      <c r="AJ106" s="336"/>
      <c r="AK106" s="336"/>
      <c r="AL106" s="336"/>
      <c r="AM106" s="336"/>
      <c r="AN106" s="336"/>
      <c r="AO106" s="336"/>
      <c r="AP106" s="336"/>
      <c r="AQ106" s="336"/>
      <c r="AR106" s="336"/>
      <c r="AS106" s="336"/>
      <c r="AT106" s="336"/>
      <c r="AU106" s="336"/>
      <c r="AV106" s="336"/>
      <c r="AW106" s="336"/>
      <c r="AX106" s="336"/>
      <c r="AY106" s="336"/>
      <c r="AZ106" s="336"/>
      <c r="BA106" s="336"/>
      <c r="BB106" s="336"/>
      <c r="BC106" s="336"/>
      <c r="BD106" s="336"/>
      <c r="BE106" s="336"/>
      <c r="BF106" s="336"/>
      <c r="BG106" s="336"/>
      <c r="BH106" s="336"/>
    </row>
    <row r="107" spans="8:60" x14ac:dyDescent="0.2">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row>
    <row r="108" spans="8:60" x14ac:dyDescent="0.2">
      <c r="H108" s="336"/>
      <c r="I108" s="336"/>
      <c r="J108" s="336"/>
      <c r="K108" s="336"/>
      <c r="L108" s="336"/>
      <c r="M108" s="336"/>
      <c r="N108" s="336"/>
      <c r="O108" s="336"/>
      <c r="P108" s="336"/>
      <c r="Q108" s="336"/>
      <c r="R108" s="336"/>
      <c r="S108" s="336"/>
      <c r="T108" s="336"/>
      <c r="U108" s="336"/>
      <c r="V108" s="336"/>
      <c r="W108" s="336"/>
      <c r="X108" s="336"/>
      <c r="Y108" s="336"/>
      <c r="Z108" s="336"/>
      <c r="AA108" s="336"/>
      <c r="AB108" s="336"/>
      <c r="AC108" s="336"/>
      <c r="AD108" s="336"/>
      <c r="AE108" s="336"/>
      <c r="AF108" s="336"/>
      <c r="AG108" s="336"/>
      <c r="AH108" s="336"/>
      <c r="AI108" s="336"/>
      <c r="AJ108" s="336"/>
      <c r="AK108" s="336"/>
      <c r="AL108" s="336"/>
      <c r="AM108" s="336"/>
      <c r="AN108" s="336"/>
      <c r="AO108" s="336"/>
      <c r="AP108" s="336"/>
      <c r="AQ108" s="336"/>
      <c r="AR108" s="336"/>
      <c r="AS108" s="336"/>
      <c r="AT108" s="336"/>
      <c r="AU108" s="336"/>
      <c r="AV108" s="336"/>
      <c r="AW108" s="336"/>
      <c r="AX108" s="336"/>
      <c r="AY108" s="336"/>
      <c r="AZ108" s="336"/>
      <c r="BA108" s="336"/>
      <c r="BB108" s="336"/>
      <c r="BC108" s="336"/>
      <c r="BD108" s="336"/>
      <c r="BE108" s="336"/>
      <c r="BF108" s="336"/>
      <c r="BG108" s="336"/>
      <c r="BH108" s="336"/>
    </row>
    <row r="109" spans="8:60" x14ac:dyDescent="0.2">
      <c r="H109" s="336"/>
      <c r="I109" s="336"/>
      <c r="J109" s="336"/>
      <c r="K109" s="336"/>
      <c r="L109" s="336"/>
      <c r="M109" s="336"/>
      <c r="N109" s="336"/>
      <c r="O109" s="336"/>
      <c r="P109" s="336"/>
      <c r="Q109" s="336"/>
      <c r="R109" s="336"/>
      <c r="S109" s="336"/>
      <c r="T109" s="336"/>
      <c r="U109" s="336"/>
      <c r="V109" s="336"/>
      <c r="W109" s="336"/>
      <c r="X109" s="336"/>
      <c r="Y109" s="336"/>
      <c r="Z109" s="336"/>
      <c r="AA109" s="336"/>
      <c r="AB109" s="336"/>
      <c r="AC109" s="336"/>
      <c r="AD109" s="336"/>
      <c r="AE109" s="336"/>
      <c r="AF109" s="336"/>
      <c r="AG109" s="336"/>
      <c r="AH109" s="336"/>
      <c r="AI109" s="336"/>
      <c r="AJ109" s="336"/>
      <c r="AK109" s="336"/>
      <c r="AL109" s="336"/>
      <c r="AM109" s="336"/>
      <c r="AN109" s="336"/>
      <c r="AO109" s="336"/>
      <c r="AP109" s="336"/>
      <c r="AQ109" s="336"/>
      <c r="AR109" s="336"/>
      <c r="AS109" s="336"/>
      <c r="AT109" s="336"/>
      <c r="AU109" s="336"/>
      <c r="AV109" s="336"/>
      <c r="AW109" s="336"/>
      <c r="AX109" s="336"/>
      <c r="AY109" s="336"/>
      <c r="AZ109" s="336"/>
      <c r="BA109" s="336"/>
      <c r="BB109" s="336"/>
      <c r="BC109" s="336"/>
      <c r="BD109" s="336"/>
      <c r="BE109" s="336"/>
      <c r="BF109" s="336"/>
      <c r="BG109" s="336"/>
      <c r="BH109" s="336"/>
    </row>
    <row r="110" spans="8:60" x14ac:dyDescent="0.2">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336"/>
      <c r="AK110" s="336"/>
      <c r="AL110" s="336"/>
      <c r="AM110" s="336"/>
      <c r="AN110" s="336"/>
      <c r="AO110" s="336"/>
      <c r="AP110" s="336"/>
      <c r="AQ110" s="336"/>
      <c r="AR110" s="336"/>
      <c r="AS110" s="336"/>
      <c r="AT110" s="336"/>
      <c r="AU110" s="336"/>
      <c r="AV110" s="336"/>
      <c r="AW110" s="336"/>
      <c r="AX110" s="336"/>
      <c r="AY110" s="336"/>
      <c r="AZ110" s="336"/>
      <c r="BA110" s="336"/>
      <c r="BB110" s="336"/>
      <c r="BC110" s="336"/>
      <c r="BD110" s="336"/>
      <c r="BE110" s="336"/>
      <c r="BF110" s="336"/>
      <c r="BG110" s="336"/>
      <c r="BH110" s="336"/>
    </row>
    <row r="111" spans="8:60" x14ac:dyDescent="0.2">
      <c r="H111" s="336"/>
      <c r="I111" s="336"/>
      <c r="J111" s="336"/>
      <c r="K111" s="336"/>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336"/>
      <c r="AP111" s="336"/>
      <c r="AQ111" s="336"/>
      <c r="AR111" s="336"/>
      <c r="AS111" s="336"/>
      <c r="AT111" s="336"/>
      <c r="AU111" s="336"/>
      <c r="AV111" s="336"/>
      <c r="AW111" s="336"/>
      <c r="AX111" s="336"/>
      <c r="AY111" s="336"/>
      <c r="AZ111" s="336"/>
      <c r="BA111" s="336"/>
      <c r="BB111" s="336"/>
      <c r="BC111" s="336"/>
      <c r="BD111" s="336"/>
      <c r="BE111" s="336"/>
      <c r="BF111" s="336"/>
      <c r="BG111" s="336"/>
      <c r="BH111" s="336"/>
    </row>
    <row r="112" spans="8:60" x14ac:dyDescent="0.2">
      <c r="H112" s="336"/>
      <c r="I112" s="336"/>
      <c r="J112" s="336"/>
      <c r="K112" s="336"/>
      <c r="L112" s="336"/>
      <c r="M112" s="336"/>
      <c r="N112" s="336"/>
      <c r="O112" s="336"/>
      <c r="P112" s="336"/>
      <c r="Q112" s="336"/>
      <c r="R112" s="336"/>
      <c r="S112" s="336"/>
      <c r="T112" s="336"/>
      <c r="U112" s="336"/>
      <c r="V112" s="336"/>
      <c r="W112" s="336"/>
      <c r="X112" s="336"/>
      <c r="Y112" s="336"/>
      <c r="Z112" s="336"/>
      <c r="AA112" s="336"/>
      <c r="AB112" s="336"/>
      <c r="AC112" s="336"/>
      <c r="AD112" s="336"/>
      <c r="AE112" s="336"/>
      <c r="AF112" s="336"/>
      <c r="AG112" s="336"/>
      <c r="AH112" s="336"/>
      <c r="AI112" s="336"/>
      <c r="AJ112" s="336"/>
      <c r="AK112" s="336"/>
      <c r="AL112" s="336"/>
      <c r="AM112" s="336"/>
      <c r="AN112" s="336"/>
      <c r="AO112" s="336"/>
      <c r="AP112" s="336"/>
      <c r="AQ112" s="336"/>
      <c r="AR112" s="336"/>
      <c r="AS112" s="336"/>
      <c r="AT112" s="336"/>
      <c r="AU112" s="336"/>
      <c r="AV112" s="336"/>
      <c r="AW112" s="336"/>
      <c r="AX112" s="336"/>
      <c r="AY112" s="336"/>
      <c r="AZ112" s="336"/>
      <c r="BA112" s="336"/>
      <c r="BB112" s="336"/>
      <c r="BC112" s="336"/>
      <c r="BD112" s="336"/>
      <c r="BE112" s="336"/>
      <c r="BF112" s="336"/>
      <c r="BG112" s="336"/>
      <c r="BH112" s="336"/>
    </row>
    <row r="113" spans="8:60" x14ac:dyDescent="0.2">
      <c r="H113" s="336"/>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336"/>
      <c r="AE113" s="336"/>
      <c r="AF113" s="336"/>
      <c r="AG113" s="336"/>
      <c r="AH113" s="336"/>
      <c r="AI113" s="336"/>
      <c r="AJ113" s="336"/>
      <c r="AK113" s="336"/>
      <c r="AL113" s="336"/>
      <c r="AM113" s="336"/>
      <c r="AN113" s="336"/>
      <c r="AO113" s="336"/>
      <c r="AP113" s="336"/>
      <c r="AQ113" s="336"/>
      <c r="AR113" s="336"/>
      <c r="AS113" s="336"/>
      <c r="AT113" s="336"/>
      <c r="AU113" s="336"/>
      <c r="AV113" s="336"/>
      <c r="AW113" s="336"/>
      <c r="AX113" s="336"/>
      <c r="AY113" s="336"/>
      <c r="AZ113" s="336"/>
      <c r="BA113" s="336"/>
      <c r="BB113" s="336"/>
      <c r="BC113" s="336"/>
      <c r="BD113" s="336"/>
      <c r="BE113" s="336"/>
      <c r="BF113" s="336"/>
      <c r="BG113" s="336"/>
      <c r="BH113" s="336"/>
    </row>
    <row r="114" spans="8:60" x14ac:dyDescent="0.2">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c r="AI114" s="336"/>
      <c r="AJ114" s="336"/>
      <c r="AK114" s="336"/>
      <c r="AL114" s="336"/>
      <c r="AM114" s="336"/>
      <c r="AN114" s="336"/>
      <c r="AO114" s="336"/>
      <c r="AP114" s="336"/>
      <c r="AQ114" s="336"/>
      <c r="AR114" s="336"/>
      <c r="AS114" s="336"/>
      <c r="AT114" s="336"/>
      <c r="AU114" s="336"/>
      <c r="AV114" s="336"/>
      <c r="AW114" s="336"/>
      <c r="AX114" s="336"/>
      <c r="AY114" s="336"/>
      <c r="AZ114" s="336"/>
      <c r="BA114" s="336"/>
      <c r="BB114" s="336"/>
      <c r="BC114" s="336"/>
      <c r="BD114" s="336"/>
      <c r="BE114" s="336"/>
      <c r="BF114" s="336"/>
      <c r="BG114" s="336"/>
      <c r="BH114" s="336"/>
    </row>
    <row r="115" spans="8:60" x14ac:dyDescent="0.2">
      <c r="H115" s="336"/>
      <c r="I115" s="336"/>
      <c r="J115" s="336"/>
      <c r="K115" s="336"/>
      <c r="L115" s="336"/>
      <c r="M115" s="336"/>
      <c r="N115" s="336"/>
      <c r="O115" s="336"/>
      <c r="P115" s="336"/>
      <c r="Q115" s="336"/>
      <c r="R115" s="336"/>
      <c r="S115" s="336"/>
      <c r="T115" s="336"/>
      <c r="U115" s="336"/>
      <c r="V115" s="336"/>
      <c r="W115" s="336"/>
      <c r="X115" s="336"/>
      <c r="Y115" s="336"/>
      <c r="Z115" s="336"/>
      <c r="AA115" s="336"/>
      <c r="AB115" s="336"/>
      <c r="AC115" s="336"/>
      <c r="AD115" s="336"/>
      <c r="AE115" s="336"/>
      <c r="AF115" s="336"/>
      <c r="AG115" s="336"/>
      <c r="AH115" s="336"/>
      <c r="AI115" s="336"/>
      <c r="AJ115" s="336"/>
      <c r="AK115" s="336"/>
      <c r="AL115" s="336"/>
      <c r="AM115" s="336"/>
      <c r="AN115" s="336"/>
      <c r="AO115" s="336"/>
      <c r="AP115" s="336"/>
      <c r="AQ115" s="336"/>
      <c r="AR115" s="336"/>
      <c r="AS115" s="336"/>
      <c r="AT115" s="336"/>
      <c r="AU115" s="336"/>
      <c r="AV115" s="336"/>
      <c r="AW115" s="336"/>
      <c r="AX115" s="336"/>
      <c r="AY115" s="336"/>
      <c r="AZ115" s="336"/>
      <c r="BA115" s="336"/>
      <c r="BB115" s="336"/>
      <c r="BC115" s="336"/>
      <c r="BD115" s="336"/>
      <c r="BE115" s="336"/>
      <c r="BF115" s="336"/>
      <c r="BG115" s="336"/>
      <c r="BH115" s="336"/>
    </row>
    <row r="116" spans="8:60" x14ac:dyDescent="0.2">
      <c r="H116" s="336"/>
      <c r="I116" s="336"/>
      <c r="J116" s="336"/>
      <c r="K116" s="336"/>
      <c r="L116" s="336"/>
      <c r="M116" s="336"/>
      <c r="N116" s="336"/>
      <c r="O116" s="336"/>
      <c r="P116" s="336"/>
      <c r="Q116" s="336"/>
      <c r="R116" s="336"/>
      <c r="S116" s="336"/>
      <c r="T116" s="336"/>
      <c r="U116" s="336"/>
      <c r="V116" s="336"/>
      <c r="W116" s="336"/>
      <c r="X116" s="336"/>
      <c r="Y116" s="336"/>
      <c r="Z116" s="336"/>
      <c r="AA116" s="336"/>
      <c r="AB116" s="336"/>
      <c r="AC116" s="336"/>
      <c r="AD116" s="336"/>
      <c r="AE116" s="336"/>
      <c r="AF116" s="336"/>
      <c r="AG116" s="336"/>
      <c r="AH116" s="336"/>
      <c r="AI116" s="336"/>
      <c r="AJ116" s="336"/>
      <c r="AK116" s="336"/>
      <c r="AL116" s="336"/>
      <c r="AM116" s="336"/>
      <c r="AN116" s="336"/>
      <c r="AO116" s="336"/>
      <c r="AP116" s="336"/>
      <c r="AQ116" s="336"/>
      <c r="AR116" s="336"/>
      <c r="AS116" s="336"/>
      <c r="AT116" s="336"/>
      <c r="AU116" s="336"/>
      <c r="AV116" s="336"/>
      <c r="AW116" s="336"/>
      <c r="AX116" s="336"/>
      <c r="AY116" s="336"/>
      <c r="AZ116" s="336"/>
      <c r="BA116" s="336"/>
      <c r="BB116" s="336"/>
      <c r="BC116" s="336"/>
      <c r="BD116" s="336"/>
      <c r="BE116" s="336"/>
      <c r="BF116" s="336"/>
      <c r="BG116" s="336"/>
      <c r="BH116" s="336"/>
    </row>
    <row r="117" spans="8:60" x14ac:dyDescent="0.2">
      <c r="H117" s="336"/>
      <c r="I117" s="336"/>
      <c r="J117" s="336"/>
      <c r="K117" s="336"/>
      <c r="L117" s="336"/>
      <c r="M117" s="336"/>
      <c r="N117" s="336"/>
      <c r="O117" s="336"/>
      <c r="P117" s="336"/>
      <c r="Q117" s="336"/>
      <c r="R117" s="336"/>
      <c r="S117" s="336"/>
      <c r="T117" s="336"/>
      <c r="U117" s="336"/>
      <c r="V117" s="336"/>
      <c r="W117" s="336"/>
      <c r="X117" s="336"/>
      <c r="Y117" s="336"/>
      <c r="Z117" s="336"/>
      <c r="AA117" s="336"/>
      <c r="AB117" s="336"/>
      <c r="AC117" s="336"/>
      <c r="AD117" s="336"/>
      <c r="AE117" s="336"/>
      <c r="AF117" s="336"/>
      <c r="AG117" s="336"/>
      <c r="AH117" s="336"/>
      <c r="AI117" s="336"/>
      <c r="AJ117" s="336"/>
      <c r="AK117" s="336"/>
      <c r="AL117" s="336"/>
      <c r="AM117" s="336"/>
      <c r="AN117" s="336"/>
      <c r="AO117" s="336"/>
      <c r="AP117" s="336"/>
      <c r="AQ117" s="336"/>
      <c r="AR117" s="336"/>
      <c r="AS117" s="336"/>
      <c r="AT117" s="336"/>
      <c r="AU117" s="336"/>
      <c r="AV117" s="336"/>
      <c r="AW117" s="336"/>
      <c r="AX117" s="336"/>
      <c r="AY117" s="336"/>
      <c r="AZ117" s="336"/>
      <c r="BA117" s="336"/>
      <c r="BB117" s="336"/>
      <c r="BC117" s="336"/>
      <c r="BD117" s="336"/>
      <c r="BE117" s="336"/>
      <c r="BF117" s="336"/>
      <c r="BG117" s="336"/>
      <c r="BH117" s="336"/>
    </row>
    <row r="118" spans="8:60" x14ac:dyDescent="0.2">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6"/>
      <c r="AP118" s="336"/>
      <c r="AQ118" s="336"/>
      <c r="AR118" s="336"/>
      <c r="AS118" s="336"/>
      <c r="AT118" s="336"/>
      <c r="AU118" s="336"/>
      <c r="AV118" s="336"/>
      <c r="AW118" s="336"/>
      <c r="AX118" s="336"/>
      <c r="AY118" s="336"/>
      <c r="AZ118" s="336"/>
      <c r="BA118" s="336"/>
      <c r="BB118" s="336"/>
      <c r="BC118" s="336"/>
      <c r="BD118" s="336"/>
      <c r="BE118" s="336"/>
      <c r="BF118" s="336"/>
      <c r="BG118" s="336"/>
      <c r="BH118" s="336"/>
    </row>
    <row r="119" spans="8:60" x14ac:dyDescent="0.2">
      <c r="H119" s="336"/>
      <c r="I119" s="336"/>
      <c r="J119" s="336"/>
      <c r="K119" s="336"/>
      <c r="L119" s="336"/>
      <c r="M119" s="336"/>
      <c r="N119" s="336"/>
      <c r="O119" s="336"/>
      <c r="P119" s="336"/>
      <c r="Q119" s="336"/>
      <c r="R119" s="336"/>
      <c r="S119" s="336"/>
      <c r="T119" s="336"/>
      <c r="U119" s="336"/>
      <c r="V119" s="336"/>
      <c r="W119" s="336"/>
      <c r="X119" s="336"/>
      <c r="Y119" s="336"/>
      <c r="Z119" s="336"/>
      <c r="AA119" s="336"/>
      <c r="AB119" s="336"/>
      <c r="AC119" s="336"/>
      <c r="AD119" s="336"/>
      <c r="AE119" s="336"/>
      <c r="AF119" s="336"/>
      <c r="AG119" s="336"/>
      <c r="AH119" s="336"/>
      <c r="AI119" s="336"/>
      <c r="AJ119" s="336"/>
      <c r="AK119" s="336"/>
      <c r="AL119" s="336"/>
      <c r="AM119" s="336"/>
      <c r="AN119" s="336"/>
      <c r="AO119" s="336"/>
      <c r="AP119" s="336"/>
      <c r="AQ119" s="336"/>
      <c r="AR119" s="336"/>
      <c r="AS119" s="336"/>
      <c r="AT119" s="336"/>
      <c r="AU119" s="336"/>
      <c r="AV119" s="336"/>
      <c r="AW119" s="336"/>
      <c r="AX119" s="336"/>
      <c r="AY119" s="336"/>
      <c r="AZ119" s="336"/>
      <c r="BA119" s="336"/>
      <c r="BB119" s="336"/>
      <c r="BC119" s="336"/>
      <c r="BD119" s="336"/>
      <c r="BE119" s="336"/>
      <c r="BF119" s="336"/>
      <c r="BG119" s="336"/>
      <c r="BH119" s="336"/>
    </row>
    <row r="120" spans="8:60" x14ac:dyDescent="0.2">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336"/>
      <c r="AE120" s="336"/>
      <c r="AF120" s="336"/>
      <c r="AG120" s="336"/>
      <c r="AH120" s="336"/>
      <c r="AI120" s="336"/>
      <c r="AJ120" s="336"/>
      <c r="AK120" s="336"/>
      <c r="AL120" s="336"/>
      <c r="AM120" s="336"/>
      <c r="AN120" s="336"/>
      <c r="AO120" s="336"/>
      <c r="AP120" s="336"/>
      <c r="AQ120" s="336"/>
      <c r="AR120" s="336"/>
      <c r="AS120" s="336"/>
      <c r="AT120" s="336"/>
      <c r="AU120" s="336"/>
      <c r="AV120" s="336"/>
      <c r="AW120" s="336"/>
      <c r="AX120" s="336"/>
      <c r="AY120" s="336"/>
      <c r="AZ120" s="336"/>
      <c r="BA120" s="336"/>
      <c r="BB120" s="336"/>
      <c r="BC120" s="336"/>
      <c r="BD120" s="336"/>
      <c r="BE120" s="336"/>
      <c r="BF120" s="336"/>
      <c r="BG120" s="336"/>
      <c r="BH120" s="336"/>
    </row>
    <row r="121" spans="8:60" x14ac:dyDescent="0.2">
      <c r="H121" s="336"/>
      <c r="I121" s="336"/>
      <c r="J121" s="336"/>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6"/>
      <c r="AP121" s="336"/>
      <c r="AQ121" s="336"/>
      <c r="AR121" s="336"/>
      <c r="AS121" s="336"/>
      <c r="AT121" s="336"/>
      <c r="AU121" s="336"/>
      <c r="AV121" s="336"/>
      <c r="AW121" s="336"/>
      <c r="AX121" s="336"/>
      <c r="AY121" s="336"/>
      <c r="AZ121" s="336"/>
      <c r="BA121" s="336"/>
      <c r="BB121" s="336"/>
      <c r="BC121" s="336"/>
      <c r="BD121" s="336"/>
      <c r="BE121" s="336"/>
      <c r="BF121" s="336"/>
      <c r="BG121" s="336"/>
      <c r="BH121" s="336"/>
    </row>
    <row r="122" spans="8:60" x14ac:dyDescent="0.2">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336"/>
      <c r="AK122" s="336"/>
      <c r="AL122" s="336"/>
      <c r="AM122" s="336"/>
      <c r="AN122" s="336"/>
      <c r="AO122" s="336"/>
      <c r="AP122" s="336"/>
      <c r="AQ122" s="336"/>
      <c r="AR122" s="336"/>
      <c r="AS122" s="336"/>
      <c r="AT122" s="336"/>
      <c r="AU122" s="336"/>
      <c r="AV122" s="336"/>
      <c r="AW122" s="336"/>
      <c r="AX122" s="336"/>
      <c r="AY122" s="336"/>
      <c r="AZ122" s="336"/>
      <c r="BA122" s="336"/>
      <c r="BB122" s="336"/>
      <c r="BC122" s="336"/>
      <c r="BD122" s="336"/>
      <c r="BE122" s="336"/>
      <c r="BF122" s="336"/>
      <c r="BG122" s="336"/>
      <c r="BH122" s="336"/>
    </row>
    <row r="123" spans="8:60" x14ac:dyDescent="0.2">
      <c r="H123" s="336"/>
      <c r="I123" s="336"/>
      <c r="J123" s="336"/>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6"/>
      <c r="AP123" s="336"/>
      <c r="AQ123" s="336"/>
      <c r="AR123" s="336"/>
      <c r="AS123" s="336"/>
      <c r="AT123" s="336"/>
      <c r="AU123" s="336"/>
      <c r="AV123" s="336"/>
      <c r="AW123" s="336"/>
      <c r="AX123" s="336"/>
      <c r="AY123" s="336"/>
      <c r="AZ123" s="336"/>
      <c r="BA123" s="336"/>
      <c r="BB123" s="336"/>
      <c r="BC123" s="336"/>
      <c r="BD123" s="336"/>
      <c r="BE123" s="336"/>
      <c r="BF123" s="336"/>
      <c r="BG123" s="336"/>
      <c r="BH123" s="336"/>
    </row>
    <row r="124" spans="8:60" x14ac:dyDescent="0.2">
      <c r="H124" s="336"/>
      <c r="I124" s="336"/>
      <c r="J124" s="336"/>
      <c r="K124" s="336"/>
      <c r="L124" s="336"/>
      <c r="M124" s="336"/>
      <c r="N124" s="336"/>
      <c r="O124" s="336"/>
      <c r="P124" s="336"/>
      <c r="Q124" s="336"/>
      <c r="R124" s="336"/>
      <c r="S124" s="336"/>
      <c r="T124" s="336"/>
      <c r="U124" s="336"/>
      <c r="V124" s="336"/>
      <c r="W124" s="336"/>
      <c r="X124" s="336"/>
      <c r="Y124" s="336"/>
      <c r="Z124" s="336"/>
      <c r="AA124" s="336"/>
      <c r="AB124" s="336"/>
      <c r="AC124" s="336"/>
      <c r="AD124" s="336"/>
      <c r="AE124" s="336"/>
      <c r="AF124" s="336"/>
      <c r="AG124" s="336"/>
      <c r="AH124" s="336"/>
      <c r="AI124" s="336"/>
      <c r="AJ124" s="336"/>
      <c r="AK124" s="336"/>
      <c r="AL124" s="336"/>
      <c r="AM124" s="336"/>
      <c r="AN124" s="336"/>
      <c r="AO124" s="336"/>
      <c r="AP124" s="336"/>
      <c r="AQ124" s="336"/>
      <c r="AR124" s="336"/>
      <c r="AS124" s="336"/>
      <c r="AT124" s="336"/>
      <c r="AU124" s="336"/>
      <c r="AV124" s="336"/>
      <c r="AW124" s="336"/>
      <c r="AX124" s="336"/>
      <c r="AY124" s="336"/>
      <c r="AZ124" s="336"/>
      <c r="BA124" s="336"/>
      <c r="BB124" s="336"/>
      <c r="BC124" s="336"/>
      <c r="BD124" s="336"/>
      <c r="BE124" s="336"/>
      <c r="BF124" s="336"/>
      <c r="BG124" s="336"/>
      <c r="BH124" s="336"/>
    </row>
    <row r="125" spans="8:60" x14ac:dyDescent="0.2">
      <c r="H125" s="336"/>
      <c r="I125" s="336"/>
      <c r="J125" s="336"/>
      <c r="K125" s="336"/>
      <c r="L125" s="336"/>
      <c r="M125" s="336"/>
      <c r="N125" s="336"/>
      <c r="O125" s="336"/>
      <c r="P125" s="336"/>
      <c r="Q125" s="336"/>
      <c r="R125" s="336"/>
      <c r="S125" s="336"/>
      <c r="T125" s="336"/>
      <c r="U125" s="336"/>
      <c r="V125" s="336"/>
      <c r="W125" s="336"/>
      <c r="X125" s="336"/>
      <c r="Y125" s="336"/>
      <c r="Z125" s="336"/>
      <c r="AA125" s="336"/>
      <c r="AB125" s="336"/>
      <c r="AC125" s="336"/>
      <c r="AD125" s="336"/>
      <c r="AE125" s="336"/>
      <c r="AF125" s="336"/>
      <c r="AG125" s="336"/>
      <c r="AH125" s="336"/>
      <c r="AI125" s="336"/>
      <c r="AJ125" s="336"/>
      <c r="AK125" s="336"/>
      <c r="AL125" s="336"/>
      <c r="AM125" s="336"/>
      <c r="AN125" s="336"/>
      <c r="AO125" s="336"/>
      <c r="AP125" s="336"/>
      <c r="AQ125" s="336"/>
      <c r="AR125" s="336"/>
      <c r="AS125" s="336"/>
      <c r="AT125" s="336"/>
      <c r="AU125" s="336"/>
      <c r="AV125" s="336"/>
      <c r="AW125" s="336"/>
      <c r="AX125" s="336"/>
      <c r="AY125" s="336"/>
      <c r="AZ125" s="336"/>
      <c r="BA125" s="336"/>
      <c r="BB125" s="336"/>
      <c r="BC125" s="336"/>
      <c r="BD125" s="336"/>
      <c r="BE125" s="336"/>
      <c r="BF125" s="336"/>
      <c r="BG125" s="336"/>
      <c r="BH125" s="336"/>
    </row>
    <row r="126" spans="8:60" x14ac:dyDescent="0.2">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336"/>
      <c r="AK126" s="336"/>
      <c r="AL126" s="336"/>
      <c r="AM126" s="336"/>
      <c r="AN126" s="336"/>
      <c r="AO126" s="336"/>
      <c r="AP126" s="336"/>
      <c r="AQ126" s="336"/>
      <c r="AR126" s="336"/>
      <c r="AS126" s="336"/>
      <c r="AT126" s="336"/>
      <c r="AU126" s="336"/>
      <c r="AV126" s="336"/>
      <c r="AW126" s="336"/>
      <c r="AX126" s="336"/>
      <c r="AY126" s="336"/>
      <c r="AZ126" s="336"/>
      <c r="BA126" s="336"/>
      <c r="BB126" s="336"/>
      <c r="BC126" s="336"/>
      <c r="BD126" s="336"/>
      <c r="BE126" s="336"/>
      <c r="BF126" s="336"/>
      <c r="BG126" s="336"/>
      <c r="BH126" s="336"/>
    </row>
    <row r="127" spans="8:60" x14ac:dyDescent="0.2">
      <c r="H127" s="336"/>
      <c r="I127" s="336"/>
      <c r="J127" s="336"/>
      <c r="K127" s="336"/>
      <c r="L127" s="336"/>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336"/>
      <c r="AL127" s="336"/>
      <c r="AM127" s="336"/>
      <c r="AN127" s="336"/>
      <c r="AO127" s="336"/>
      <c r="AP127" s="336"/>
      <c r="AQ127" s="336"/>
      <c r="AR127" s="336"/>
      <c r="AS127" s="336"/>
      <c r="AT127" s="336"/>
      <c r="AU127" s="336"/>
      <c r="AV127" s="336"/>
      <c r="AW127" s="336"/>
      <c r="AX127" s="336"/>
      <c r="AY127" s="336"/>
      <c r="AZ127" s="336"/>
      <c r="BA127" s="336"/>
      <c r="BB127" s="336"/>
      <c r="BC127" s="336"/>
      <c r="BD127" s="336"/>
      <c r="BE127" s="336"/>
      <c r="BF127" s="336"/>
      <c r="BG127" s="336"/>
      <c r="BH127" s="336"/>
    </row>
    <row r="128" spans="8:60" x14ac:dyDescent="0.2">
      <c r="H128" s="336"/>
      <c r="I128" s="336"/>
      <c r="J128" s="336"/>
      <c r="K128" s="336"/>
      <c r="L128" s="336"/>
      <c r="M128" s="336"/>
      <c r="N128" s="336"/>
      <c r="O128" s="336"/>
      <c r="P128" s="336"/>
      <c r="Q128" s="336"/>
      <c r="R128" s="336"/>
      <c r="S128" s="336"/>
      <c r="T128" s="336"/>
      <c r="U128" s="336"/>
      <c r="V128" s="336"/>
      <c r="W128" s="336"/>
      <c r="X128" s="336"/>
      <c r="Y128" s="336"/>
      <c r="Z128" s="336"/>
      <c r="AA128" s="336"/>
      <c r="AB128" s="336"/>
      <c r="AC128" s="336"/>
      <c r="AD128" s="336"/>
      <c r="AE128" s="336"/>
      <c r="AF128" s="336"/>
      <c r="AG128" s="336"/>
      <c r="AH128" s="336"/>
      <c r="AI128" s="336"/>
      <c r="AJ128" s="336"/>
      <c r="AK128" s="336"/>
      <c r="AL128" s="336"/>
      <c r="AM128" s="336"/>
      <c r="AN128" s="336"/>
      <c r="AO128" s="336"/>
      <c r="AP128" s="336"/>
      <c r="AQ128" s="336"/>
      <c r="AR128" s="336"/>
      <c r="AS128" s="336"/>
      <c r="AT128" s="336"/>
      <c r="AU128" s="336"/>
      <c r="AV128" s="336"/>
      <c r="AW128" s="336"/>
      <c r="AX128" s="336"/>
      <c r="AY128" s="336"/>
      <c r="AZ128" s="336"/>
      <c r="BA128" s="336"/>
      <c r="BB128" s="336"/>
      <c r="BC128" s="336"/>
      <c r="BD128" s="336"/>
      <c r="BE128" s="336"/>
      <c r="BF128" s="336"/>
      <c r="BG128" s="336"/>
      <c r="BH128" s="336"/>
    </row>
    <row r="129" spans="8:60" x14ac:dyDescent="0.2">
      <c r="H129" s="336"/>
      <c r="I129" s="336"/>
      <c r="J129" s="336"/>
      <c r="K129" s="336"/>
      <c r="L129" s="336"/>
      <c r="M129" s="336"/>
      <c r="N129" s="336"/>
      <c r="O129" s="336"/>
      <c r="P129" s="336"/>
      <c r="Q129" s="336"/>
      <c r="R129" s="336"/>
      <c r="S129" s="336"/>
      <c r="T129" s="336"/>
      <c r="U129" s="336"/>
      <c r="V129" s="336"/>
      <c r="W129" s="336"/>
      <c r="X129" s="336"/>
      <c r="Y129" s="336"/>
      <c r="Z129" s="336"/>
      <c r="AA129" s="336"/>
      <c r="AB129" s="336"/>
      <c r="AC129" s="336"/>
      <c r="AD129" s="336"/>
      <c r="AE129" s="336"/>
      <c r="AF129" s="336"/>
      <c r="AG129" s="336"/>
      <c r="AH129" s="336"/>
      <c r="AI129" s="336"/>
      <c r="AJ129" s="336"/>
      <c r="AK129" s="336"/>
      <c r="AL129" s="336"/>
      <c r="AM129" s="336"/>
      <c r="AN129" s="336"/>
      <c r="AO129" s="336"/>
      <c r="AP129" s="336"/>
      <c r="AQ129" s="336"/>
      <c r="AR129" s="336"/>
      <c r="AS129" s="336"/>
      <c r="AT129" s="336"/>
      <c r="AU129" s="336"/>
      <c r="AV129" s="336"/>
      <c r="AW129" s="336"/>
      <c r="AX129" s="336"/>
      <c r="AY129" s="336"/>
      <c r="AZ129" s="336"/>
      <c r="BA129" s="336"/>
      <c r="BB129" s="336"/>
      <c r="BC129" s="336"/>
      <c r="BD129" s="336"/>
      <c r="BE129" s="336"/>
      <c r="BF129" s="336"/>
      <c r="BG129" s="336"/>
      <c r="BH129" s="336"/>
    </row>
    <row r="130" spans="8:60" x14ac:dyDescent="0.2">
      <c r="H130" s="336"/>
      <c r="I130" s="336"/>
      <c r="J130" s="336"/>
      <c r="K130" s="336"/>
      <c r="L130" s="336"/>
      <c r="M130" s="336"/>
      <c r="N130" s="336"/>
      <c r="O130" s="336"/>
      <c r="P130" s="336"/>
      <c r="Q130" s="336"/>
      <c r="R130" s="336"/>
      <c r="S130" s="336"/>
      <c r="T130" s="336"/>
      <c r="U130" s="336"/>
      <c r="V130" s="336"/>
      <c r="W130" s="336"/>
      <c r="X130" s="336"/>
      <c r="Y130" s="336"/>
      <c r="Z130" s="336"/>
      <c r="AA130" s="336"/>
      <c r="AB130" s="336"/>
      <c r="AC130" s="336"/>
      <c r="AD130" s="336"/>
      <c r="AE130" s="336"/>
      <c r="AF130" s="336"/>
      <c r="AG130" s="336"/>
      <c r="AH130" s="336"/>
      <c r="AI130" s="336"/>
      <c r="AJ130" s="336"/>
      <c r="AK130" s="336"/>
      <c r="AL130" s="336"/>
      <c r="AM130" s="336"/>
      <c r="AN130" s="336"/>
      <c r="AO130" s="336"/>
      <c r="AP130" s="336"/>
      <c r="AQ130" s="336"/>
      <c r="AR130" s="336"/>
      <c r="AS130" s="336"/>
      <c r="AT130" s="336"/>
      <c r="AU130" s="336"/>
      <c r="AV130" s="336"/>
      <c r="AW130" s="336"/>
      <c r="AX130" s="336"/>
      <c r="AY130" s="336"/>
      <c r="AZ130" s="336"/>
      <c r="BA130" s="336"/>
      <c r="BB130" s="336"/>
      <c r="BC130" s="336"/>
      <c r="BD130" s="336"/>
      <c r="BE130" s="336"/>
      <c r="BF130" s="336"/>
      <c r="BG130" s="336"/>
      <c r="BH130" s="336"/>
    </row>
    <row r="131" spans="8:60" x14ac:dyDescent="0.2">
      <c r="H131" s="336"/>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336"/>
      <c r="AL131" s="336"/>
      <c r="AM131" s="336"/>
      <c r="AN131" s="336"/>
      <c r="AO131" s="336"/>
      <c r="AP131" s="336"/>
      <c r="AQ131" s="336"/>
      <c r="AR131" s="336"/>
      <c r="AS131" s="336"/>
      <c r="AT131" s="336"/>
      <c r="AU131" s="336"/>
      <c r="AV131" s="336"/>
      <c r="AW131" s="336"/>
      <c r="AX131" s="336"/>
      <c r="AY131" s="336"/>
      <c r="AZ131" s="336"/>
      <c r="BA131" s="336"/>
      <c r="BB131" s="336"/>
      <c r="BC131" s="336"/>
      <c r="BD131" s="336"/>
      <c r="BE131" s="336"/>
      <c r="BF131" s="336"/>
      <c r="BG131" s="336"/>
      <c r="BH131" s="336"/>
    </row>
    <row r="132" spans="8:60" x14ac:dyDescent="0.2">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336"/>
      <c r="AM132" s="336"/>
      <c r="AN132" s="336"/>
      <c r="AO132" s="336"/>
      <c r="AP132" s="336"/>
      <c r="AQ132" s="336"/>
      <c r="AR132" s="336"/>
      <c r="AS132" s="336"/>
      <c r="AT132" s="336"/>
      <c r="AU132" s="336"/>
      <c r="AV132" s="336"/>
      <c r="AW132" s="336"/>
      <c r="AX132" s="336"/>
      <c r="AY132" s="336"/>
      <c r="AZ132" s="336"/>
      <c r="BA132" s="336"/>
      <c r="BB132" s="336"/>
      <c r="BC132" s="336"/>
      <c r="BD132" s="336"/>
      <c r="BE132" s="336"/>
      <c r="BF132" s="336"/>
      <c r="BG132" s="336"/>
      <c r="BH132" s="336"/>
    </row>
    <row r="133" spans="8:60" x14ac:dyDescent="0.2">
      <c r="H133" s="336"/>
      <c r="I133" s="336"/>
      <c r="J133" s="336"/>
      <c r="K133" s="336"/>
      <c r="L133" s="336"/>
      <c r="M133" s="336"/>
      <c r="N133" s="336"/>
      <c r="O133" s="336"/>
      <c r="P133" s="336"/>
      <c r="Q133" s="336"/>
      <c r="R133" s="336"/>
      <c r="S133" s="336"/>
      <c r="T133" s="336"/>
      <c r="U133" s="336"/>
      <c r="V133" s="336"/>
      <c r="W133" s="336"/>
      <c r="X133" s="336"/>
      <c r="Y133" s="336"/>
      <c r="Z133" s="336"/>
      <c r="AA133" s="336"/>
      <c r="AB133" s="336"/>
      <c r="AC133" s="336"/>
      <c r="AD133" s="336"/>
      <c r="AE133" s="336"/>
      <c r="AF133" s="336"/>
      <c r="AG133" s="336"/>
      <c r="AH133" s="336"/>
      <c r="AI133" s="336"/>
      <c r="AJ133" s="336"/>
      <c r="AK133" s="336"/>
      <c r="AL133" s="336"/>
      <c r="AM133" s="336"/>
      <c r="AN133" s="336"/>
      <c r="AO133" s="336"/>
      <c r="AP133" s="336"/>
      <c r="AQ133" s="336"/>
      <c r="AR133" s="336"/>
      <c r="AS133" s="336"/>
      <c r="AT133" s="336"/>
      <c r="AU133" s="336"/>
      <c r="AV133" s="336"/>
      <c r="AW133" s="336"/>
      <c r="AX133" s="336"/>
      <c r="AY133" s="336"/>
      <c r="AZ133" s="336"/>
      <c r="BA133" s="336"/>
      <c r="BB133" s="336"/>
      <c r="BC133" s="336"/>
      <c r="BD133" s="336"/>
      <c r="BE133" s="336"/>
      <c r="BF133" s="336"/>
      <c r="BG133" s="336"/>
      <c r="BH133" s="336"/>
    </row>
    <row r="134" spans="8:60" x14ac:dyDescent="0.2">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336"/>
      <c r="AL134" s="336"/>
      <c r="AM134" s="336"/>
      <c r="AN134" s="336"/>
      <c r="AO134" s="336"/>
      <c r="AP134" s="336"/>
      <c r="AQ134" s="336"/>
      <c r="AR134" s="336"/>
      <c r="AS134" s="336"/>
      <c r="AT134" s="336"/>
      <c r="AU134" s="336"/>
      <c r="AV134" s="336"/>
      <c r="AW134" s="336"/>
      <c r="AX134" s="336"/>
      <c r="AY134" s="336"/>
      <c r="AZ134" s="336"/>
      <c r="BA134" s="336"/>
      <c r="BB134" s="336"/>
      <c r="BC134" s="336"/>
      <c r="BD134" s="336"/>
      <c r="BE134" s="336"/>
      <c r="BF134" s="336"/>
      <c r="BG134" s="336"/>
      <c r="BH134" s="336"/>
    </row>
    <row r="135" spans="8:60" x14ac:dyDescent="0.2">
      <c r="H135" s="336"/>
      <c r="I135" s="336"/>
      <c r="J135" s="336"/>
      <c r="K135" s="336"/>
      <c r="L135" s="336"/>
      <c r="M135" s="336"/>
      <c r="N135" s="336"/>
      <c r="O135" s="336"/>
      <c r="P135" s="336"/>
      <c r="Q135" s="336"/>
      <c r="R135" s="336"/>
      <c r="S135" s="336"/>
      <c r="T135" s="336"/>
      <c r="U135" s="336"/>
      <c r="V135" s="336"/>
      <c r="W135" s="336"/>
      <c r="X135" s="336"/>
      <c r="Y135" s="336"/>
      <c r="Z135" s="336"/>
      <c r="AA135" s="336"/>
      <c r="AB135" s="336"/>
      <c r="AC135" s="336"/>
      <c r="AD135" s="336"/>
      <c r="AE135" s="336"/>
      <c r="AF135" s="336"/>
      <c r="AG135" s="336"/>
      <c r="AH135" s="336"/>
      <c r="AI135" s="336"/>
      <c r="AJ135" s="336"/>
      <c r="AK135" s="336"/>
      <c r="AL135" s="336"/>
      <c r="AM135" s="336"/>
      <c r="AN135" s="336"/>
      <c r="AO135" s="336"/>
      <c r="AP135" s="336"/>
      <c r="AQ135" s="336"/>
      <c r="AR135" s="336"/>
      <c r="AS135" s="336"/>
      <c r="AT135" s="336"/>
      <c r="AU135" s="336"/>
      <c r="AV135" s="336"/>
      <c r="AW135" s="336"/>
      <c r="AX135" s="336"/>
      <c r="AY135" s="336"/>
      <c r="AZ135" s="336"/>
      <c r="BA135" s="336"/>
      <c r="BB135" s="336"/>
      <c r="BC135" s="336"/>
      <c r="BD135" s="336"/>
      <c r="BE135" s="336"/>
      <c r="BF135" s="336"/>
      <c r="BG135" s="336"/>
      <c r="BH135" s="336"/>
    </row>
    <row r="136" spans="8:60" x14ac:dyDescent="0.2">
      <c r="H136" s="336"/>
      <c r="I136" s="336"/>
      <c r="J136" s="336"/>
      <c r="K136" s="336"/>
      <c r="L136" s="336"/>
      <c r="M136" s="336"/>
      <c r="N136" s="336"/>
      <c r="O136" s="336"/>
      <c r="P136" s="336"/>
      <c r="Q136" s="336"/>
      <c r="R136" s="336"/>
      <c r="S136" s="336"/>
      <c r="T136" s="336"/>
      <c r="U136" s="336"/>
      <c r="V136" s="336"/>
      <c r="W136" s="336"/>
      <c r="X136" s="336"/>
      <c r="Y136" s="336"/>
      <c r="Z136" s="336"/>
      <c r="AA136" s="336"/>
      <c r="AB136" s="336"/>
      <c r="AC136" s="336"/>
      <c r="AD136" s="336"/>
      <c r="AE136" s="336"/>
      <c r="AF136" s="336"/>
      <c r="AG136" s="336"/>
      <c r="AH136" s="336"/>
      <c r="AI136" s="336"/>
      <c r="AJ136" s="336"/>
      <c r="AK136" s="336"/>
      <c r="AL136" s="336"/>
      <c r="AM136" s="336"/>
      <c r="AN136" s="336"/>
      <c r="AO136" s="336"/>
      <c r="AP136" s="336"/>
      <c r="AQ136" s="336"/>
      <c r="AR136" s="336"/>
      <c r="AS136" s="336"/>
      <c r="AT136" s="336"/>
      <c r="AU136" s="336"/>
      <c r="AV136" s="336"/>
      <c r="AW136" s="336"/>
      <c r="AX136" s="336"/>
      <c r="AY136" s="336"/>
      <c r="AZ136" s="336"/>
      <c r="BA136" s="336"/>
      <c r="BB136" s="336"/>
      <c r="BC136" s="336"/>
      <c r="BD136" s="336"/>
      <c r="BE136" s="336"/>
      <c r="BF136" s="336"/>
      <c r="BG136" s="336"/>
      <c r="BH136" s="336"/>
    </row>
    <row r="137" spans="8:60" x14ac:dyDescent="0.2">
      <c r="H137" s="336"/>
      <c r="I137" s="336"/>
      <c r="J137" s="336"/>
      <c r="K137" s="336"/>
      <c r="L137" s="336"/>
      <c r="M137" s="336"/>
      <c r="N137" s="336"/>
      <c r="O137" s="336"/>
      <c r="P137" s="336"/>
      <c r="Q137" s="336"/>
      <c r="R137" s="336"/>
      <c r="S137" s="336"/>
      <c r="T137" s="336"/>
      <c r="U137" s="336"/>
      <c r="V137" s="336"/>
      <c r="W137" s="336"/>
      <c r="X137" s="336"/>
      <c r="Y137" s="336"/>
      <c r="Z137" s="336"/>
      <c r="AA137" s="336"/>
      <c r="AB137" s="336"/>
      <c r="AC137" s="336"/>
      <c r="AD137" s="336"/>
      <c r="AE137" s="336"/>
      <c r="AF137" s="336"/>
      <c r="AG137" s="336"/>
      <c r="AH137" s="336"/>
      <c r="AI137" s="336"/>
      <c r="AJ137" s="336"/>
      <c r="AK137" s="336"/>
      <c r="AL137" s="336"/>
      <c r="AM137" s="336"/>
      <c r="AN137" s="336"/>
      <c r="AO137" s="336"/>
      <c r="AP137" s="336"/>
      <c r="AQ137" s="336"/>
      <c r="AR137" s="336"/>
      <c r="AS137" s="336"/>
      <c r="AT137" s="336"/>
      <c r="AU137" s="336"/>
      <c r="AV137" s="336"/>
      <c r="AW137" s="336"/>
      <c r="AX137" s="336"/>
      <c r="AY137" s="336"/>
      <c r="AZ137" s="336"/>
      <c r="BA137" s="336"/>
      <c r="BB137" s="336"/>
      <c r="BC137" s="336"/>
      <c r="BD137" s="336"/>
      <c r="BE137" s="336"/>
      <c r="BF137" s="336"/>
      <c r="BG137" s="336"/>
      <c r="BH137" s="336"/>
    </row>
    <row r="138" spans="8:60" x14ac:dyDescent="0.2">
      <c r="H138" s="336"/>
      <c r="I138" s="336"/>
      <c r="J138" s="336"/>
      <c r="K138" s="336"/>
      <c r="L138" s="336"/>
      <c r="M138" s="336"/>
      <c r="N138" s="336"/>
      <c r="O138" s="336"/>
      <c r="P138" s="336"/>
      <c r="Q138" s="336"/>
      <c r="R138" s="336"/>
      <c r="S138" s="336"/>
      <c r="T138" s="336"/>
      <c r="U138" s="336"/>
      <c r="V138" s="336"/>
      <c r="W138" s="336"/>
      <c r="X138" s="336"/>
      <c r="Y138" s="336"/>
      <c r="Z138" s="336"/>
      <c r="AA138" s="336"/>
      <c r="AB138" s="336"/>
      <c r="AC138" s="336"/>
      <c r="AD138" s="336"/>
      <c r="AE138" s="336"/>
      <c r="AF138" s="336"/>
      <c r="AG138" s="336"/>
      <c r="AH138" s="336"/>
      <c r="AI138" s="336"/>
      <c r="AJ138" s="336"/>
      <c r="AK138" s="336"/>
      <c r="AL138" s="336"/>
      <c r="AM138" s="336"/>
      <c r="AN138" s="336"/>
      <c r="AO138" s="336"/>
      <c r="AP138" s="336"/>
      <c r="AQ138" s="336"/>
      <c r="AR138" s="336"/>
      <c r="AS138" s="336"/>
      <c r="AT138" s="336"/>
      <c r="AU138" s="336"/>
      <c r="AV138" s="336"/>
      <c r="AW138" s="336"/>
      <c r="AX138" s="336"/>
      <c r="AY138" s="336"/>
      <c r="AZ138" s="336"/>
      <c r="BA138" s="336"/>
      <c r="BB138" s="336"/>
      <c r="BC138" s="336"/>
      <c r="BD138" s="336"/>
      <c r="BE138" s="336"/>
      <c r="BF138" s="336"/>
      <c r="BG138" s="336"/>
      <c r="BH138" s="336"/>
    </row>
    <row r="139" spans="8:60" x14ac:dyDescent="0.2">
      <c r="H139" s="336"/>
      <c r="I139" s="336"/>
      <c r="J139" s="336"/>
      <c r="K139" s="336"/>
      <c r="L139" s="336"/>
      <c r="M139" s="336"/>
      <c r="N139" s="336"/>
      <c r="O139" s="336"/>
      <c r="P139" s="336"/>
      <c r="Q139" s="336"/>
      <c r="R139" s="336"/>
      <c r="S139" s="336"/>
      <c r="T139" s="336"/>
      <c r="U139" s="336"/>
      <c r="V139" s="336"/>
      <c r="W139" s="336"/>
      <c r="X139" s="336"/>
      <c r="Y139" s="336"/>
      <c r="Z139" s="336"/>
      <c r="AA139" s="336"/>
      <c r="AB139" s="336"/>
      <c r="AC139" s="336"/>
      <c r="AD139" s="336"/>
      <c r="AE139" s="336"/>
      <c r="AF139" s="336"/>
      <c r="AG139" s="336"/>
      <c r="AH139" s="336"/>
      <c r="AI139" s="336"/>
      <c r="AJ139" s="336"/>
      <c r="AK139" s="336"/>
      <c r="AL139" s="336"/>
      <c r="AM139" s="336"/>
      <c r="AN139" s="336"/>
      <c r="AO139" s="336"/>
      <c r="AP139" s="336"/>
      <c r="AQ139" s="336"/>
      <c r="AR139" s="336"/>
      <c r="AS139" s="336"/>
      <c r="AT139" s="336"/>
      <c r="AU139" s="336"/>
      <c r="AV139" s="336"/>
      <c r="AW139" s="336"/>
      <c r="AX139" s="336"/>
      <c r="AY139" s="336"/>
      <c r="AZ139" s="336"/>
      <c r="BA139" s="336"/>
      <c r="BB139" s="336"/>
      <c r="BC139" s="336"/>
      <c r="BD139" s="336"/>
      <c r="BE139" s="336"/>
      <c r="BF139" s="336"/>
      <c r="BG139" s="336"/>
      <c r="BH139" s="336"/>
    </row>
    <row r="140" spans="8:60" x14ac:dyDescent="0.2">
      <c r="H140" s="336"/>
      <c r="I140" s="336"/>
      <c r="J140" s="336"/>
      <c r="K140" s="336"/>
      <c r="L140" s="336"/>
      <c r="M140" s="336"/>
      <c r="N140" s="336"/>
      <c r="O140" s="336"/>
      <c r="P140" s="336"/>
      <c r="Q140" s="336"/>
      <c r="R140" s="336"/>
      <c r="S140" s="336"/>
      <c r="T140" s="336"/>
      <c r="U140" s="336"/>
      <c r="V140" s="336"/>
      <c r="W140" s="336"/>
      <c r="X140" s="336"/>
      <c r="Y140" s="336"/>
      <c r="Z140" s="336"/>
      <c r="AA140" s="336"/>
      <c r="AB140" s="336"/>
      <c r="AC140" s="336"/>
      <c r="AD140" s="336"/>
      <c r="AE140" s="336"/>
      <c r="AF140" s="336"/>
      <c r="AG140" s="336"/>
      <c r="AH140" s="336"/>
      <c r="AI140" s="336"/>
      <c r="AJ140" s="336"/>
      <c r="AK140" s="336"/>
      <c r="AL140" s="336"/>
      <c r="AM140" s="336"/>
      <c r="AN140" s="336"/>
      <c r="AO140" s="336"/>
      <c r="AP140" s="336"/>
      <c r="AQ140" s="336"/>
      <c r="AR140" s="336"/>
      <c r="AS140" s="336"/>
      <c r="AT140" s="336"/>
      <c r="AU140" s="336"/>
      <c r="AV140" s="336"/>
      <c r="AW140" s="336"/>
      <c r="AX140" s="336"/>
      <c r="AY140" s="336"/>
      <c r="AZ140" s="336"/>
      <c r="BA140" s="336"/>
      <c r="BB140" s="336"/>
      <c r="BC140" s="336"/>
      <c r="BD140" s="336"/>
      <c r="BE140" s="336"/>
      <c r="BF140" s="336"/>
      <c r="BG140" s="336"/>
      <c r="BH140" s="336"/>
    </row>
    <row r="141" spans="8:60" x14ac:dyDescent="0.2">
      <c r="H141" s="336"/>
      <c r="I141" s="336"/>
      <c r="J141" s="336"/>
      <c r="K141" s="336"/>
      <c r="L141" s="336"/>
      <c r="M141" s="336"/>
      <c r="N141" s="336"/>
      <c r="O141" s="336"/>
      <c r="P141" s="336"/>
      <c r="Q141" s="336"/>
      <c r="R141" s="336"/>
      <c r="S141" s="336"/>
      <c r="T141" s="336"/>
      <c r="U141" s="336"/>
      <c r="V141" s="336"/>
      <c r="W141" s="336"/>
      <c r="X141" s="336"/>
      <c r="Y141" s="336"/>
      <c r="Z141" s="336"/>
      <c r="AA141" s="336"/>
      <c r="AB141" s="336"/>
      <c r="AC141" s="336"/>
      <c r="AD141" s="336"/>
      <c r="AE141" s="336"/>
      <c r="AF141" s="336"/>
      <c r="AG141" s="336"/>
      <c r="AH141" s="336"/>
      <c r="AI141" s="336"/>
      <c r="AJ141" s="336"/>
      <c r="AK141" s="336"/>
      <c r="AL141" s="336"/>
      <c r="AM141" s="336"/>
      <c r="AN141" s="336"/>
      <c r="AO141" s="336"/>
      <c r="AP141" s="336"/>
      <c r="AQ141" s="336"/>
      <c r="AR141" s="336"/>
      <c r="AS141" s="336"/>
      <c r="AT141" s="336"/>
      <c r="AU141" s="336"/>
      <c r="AV141" s="336"/>
      <c r="AW141" s="336"/>
      <c r="AX141" s="336"/>
      <c r="AY141" s="336"/>
      <c r="AZ141" s="336"/>
      <c r="BA141" s="336"/>
      <c r="BB141" s="336"/>
      <c r="BC141" s="336"/>
      <c r="BD141" s="336"/>
      <c r="BE141" s="336"/>
      <c r="BF141" s="336"/>
      <c r="BG141" s="336"/>
      <c r="BH141" s="336"/>
    </row>
    <row r="142" spans="8:60" x14ac:dyDescent="0.2">
      <c r="H142" s="336"/>
      <c r="I142" s="336"/>
      <c r="J142" s="336"/>
      <c r="K142" s="336"/>
      <c r="L142" s="336"/>
      <c r="M142" s="336"/>
      <c r="N142" s="336"/>
      <c r="O142" s="336"/>
      <c r="P142" s="336"/>
      <c r="Q142" s="336"/>
      <c r="R142" s="336"/>
      <c r="S142" s="336"/>
      <c r="T142" s="336"/>
      <c r="U142" s="336"/>
      <c r="V142" s="336"/>
      <c r="W142" s="336"/>
      <c r="X142" s="336"/>
      <c r="Y142" s="336"/>
      <c r="Z142" s="336"/>
      <c r="AA142" s="336"/>
      <c r="AB142" s="336"/>
      <c r="AC142" s="336"/>
      <c r="AD142" s="336"/>
      <c r="AE142" s="336"/>
      <c r="AF142" s="336"/>
      <c r="AG142" s="336"/>
      <c r="AH142" s="336"/>
      <c r="AI142" s="336"/>
      <c r="AJ142" s="336"/>
      <c r="AK142" s="336"/>
      <c r="AL142" s="336"/>
      <c r="AM142" s="336"/>
      <c r="AN142" s="336"/>
      <c r="AO142" s="336"/>
      <c r="AP142" s="336"/>
      <c r="AQ142" s="336"/>
      <c r="AR142" s="336"/>
      <c r="AS142" s="336"/>
      <c r="AT142" s="336"/>
      <c r="AU142" s="336"/>
      <c r="AV142" s="336"/>
      <c r="AW142" s="336"/>
      <c r="AX142" s="336"/>
      <c r="AY142" s="336"/>
      <c r="AZ142" s="336"/>
      <c r="BA142" s="336"/>
      <c r="BB142" s="336"/>
      <c r="BC142" s="336"/>
      <c r="BD142" s="336"/>
      <c r="BE142" s="336"/>
      <c r="BF142" s="336"/>
      <c r="BG142" s="336"/>
      <c r="BH142" s="336"/>
    </row>
    <row r="143" spans="8:60" x14ac:dyDescent="0.2">
      <c r="H143" s="336"/>
      <c r="I143" s="336"/>
      <c r="J143" s="336"/>
      <c r="K143" s="336"/>
      <c r="L143" s="336"/>
      <c r="M143" s="336"/>
      <c r="N143" s="336"/>
      <c r="O143" s="336"/>
      <c r="P143" s="336"/>
      <c r="Q143" s="336"/>
      <c r="R143" s="336"/>
      <c r="S143" s="336"/>
      <c r="T143" s="336"/>
      <c r="U143" s="336"/>
      <c r="V143" s="336"/>
      <c r="W143" s="336"/>
      <c r="X143" s="336"/>
      <c r="Y143" s="336"/>
      <c r="Z143" s="336"/>
      <c r="AA143" s="336"/>
      <c r="AB143" s="336"/>
      <c r="AC143" s="336"/>
      <c r="AD143" s="336"/>
      <c r="AE143" s="336"/>
      <c r="AF143" s="336"/>
      <c r="AG143" s="336"/>
      <c r="AH143" s="336"/>
      <c r="AI143" s="336"/>
      <c r="AJ143" s="336"/>
      <c r="AK143" s="336"/>
      <c r="AL143" s="336"/>
      <c r="AM143" s="336"/>
      <c r="AN143" s="336"/>
      <c r="AO143" s="336"/>
      <c r="AP143" s="336"/>
      <c r="AQ143" s="336"/>
      <c r="AR143" s="336"/>
      <c r="AS143" s="336"/>
      <c r="AT143" s="336"/>
      <c r="AU143" s="336"/>
      <c r="AV143" s="336"/>
      <c r="AW143" s="336"/>
      <c r="AX143" s="336"/>
      <c r="AY143" s="336"/>
      <c r="AZ143" s="336"/>
      <c r="BA143" s="336"/>
      <c r="BB143" s="336"/>
      <c r="BC143" s="336"/>
      <c r="BD143" s="336"/>
      <c r="BE143" s="336"/>
      <c r="BF143" s="336"/>
      <c r="BG143" s="336"/>
      <c r="BH143" s="336"/>
    </row>
    <row r="144" spans="8:60" x14ac:dyDescent="0.2">
      <c r="H144" s="336"/>
      <c r="I144" s="336"/>
      <c r="J144" s="336"/>
      <c r="K144" s="336"/>
      <c r="L144" s="336"/>
      <c r="M144" s="336"/>
      <c r="N144" s="336"/>
      <c r="O144" s="336"/>
      <c r="P144" s="336"/>
      <c r="Q144" s="336"/>
      <c r="R144" s="336"/>
      <c r="S144" s="336"/>
      <c r="T144" s="336"/>
      <c r="U144" s="336"/>
      <c r="V144" s="336"/>
      <c r="W144" s="336"/>
      <c r="X144" s="336"/>
      <c r="Y144" s="336"/>
      <c r="Z144" s="336"/>
      <c r="AA144" s="336"/>
      <c r="AB144" s="336"/>
      <c r="AC144" s="336"/>
      <c r="AD144" s="336"/>
      <c r="AE144" s="336"/>
      <c r="AF144" s="336"/>
      <c r="AG144" s="336"/>
      <c r="AH144" s="336"/>
      <c r="AI144" s="336"/>
      <c r="AJ144" s="336"/>
      <c r="AK144" s="336"/>
      <c r="AL144" s="336"/>
      <c r="AM144" s="336"/>
      <c r="AN144" s="336"/>
      <c r="AO144" s="336"/>
      <c r="AP144" s="336"/>
      <c r="AQ144" s="336"/>
      <c r="AR144" s="336"/>
      <c r="AS144" s="336"/>
      <c r="AT144" s="336"/>
      <c r="AU144" s="336"/>
      <c r="AV144" s="336"/>
      <c r="AW144" s="336"/>
      <c r="AX144" s="336"/>
      <c r="AY144" s="336"/>
      <c r="AZ144" s="336"/>
      <c r="BA144" s="336"/>
      <c r="BB144" s="336"/>
      <c r="BC144" s="336"/>
      <c r="BD144" s="336"/>
      <c r="BE144" s="336"/>
      <c r="BF144" s="336"/>
      <c r="BG144" s="336"/>
      <c r="BH144" s="336"/>
    </row>
    <row r="145" spans="8:60" x14ac:dyDescent="0.2">
      <c r="H145" s="336"/>
      <c r="I145" s="336"/>
      <c r="J145" s="336"/>
      <c r="K145" s="336"/>
      <c r="L145" s="336"/>
      <c r="M145" s="336"/>
      <c r="N145" s="336"/>
      <c r="O145" s="336"/>
      <c r="P145" s="336"/>
      <c r="Q145" s="336"/>
      <c r="R145" s="336"/>
      <c r="S145" s="336"/>
      <c r="T145" s="336"/>
      <c r="U145" s="336"/>
      <c r="V145" s="336"/>
      <c r="W145" s="336"/>
      <c r="X145" s="336"/>
      <c r="Y145" s="336"/>
      <c r="Z145" s="336"/>
      <c r="AA145" s="336"/>
      <c r="AB145" s="336"/>
      <c r="AC145" s="336"/>
      <c r="AD145" s="336"/>
      <c r="AE145" s="336"/>
      <c r="AF145" s="336"/>
      <c r="AG145" s="336"/>
      <c r="AH145" s="336"/>
      <c r="AI145" s="336"/>
      <c r="AJ145" s="336"/>
      <c r="AK145" s="336"/>
      <c r="AL145" s="336"/>
      <c r="AM145" s="336"/>
      <c r="AN145" s="336"/>
      <c r="AO145" s="336"/>
      <c r="AP145" s="336"/>
      <c r="AQ145" s="336"/>
      <c r="AR145" s="336"/>
      <c r="AS145" s="336"/>
      <c r="AT145" s="336"/>
      <c r="AU145" s="336"/>
      <c r="AV145" s="336"/>
      <c r="AW145" s="336"/>
      <c r="AX145" s="336"/>
      <c r="AY145" s="336"/>
      <c r="AZ145" s="336"/>
      <c r="BA145" s="336"/>
      <c r="BB145" s="336"/>
      <c r="BC145" s="336"/>
      <c r="BD145" s="336"/>
      <c r="BE145" s="336"/>
      <c r="BF145" s="336"/>
      <c r="BG145" s="336"/>
      <c r="BH145" s="336"/>
    </row>
    <row r="146" spans="8:60" x14ac:dyDescent="0.2">
      <c r="H146" s="336"/>
      <c r="I146" s="336"/>
      <c r="J146" s="336"/>
      <c r="K146" s="336"/>
      <c r="L146" s="336"/>
      <c r="M146" s="336"/>
      <c r="N146" s="336"/>
      <c r="O146" s="336"/>
      <c r="P146" s="336"/>
      <c r="Q146" s="336"/>
      <c r="R146" s="336"/>
      <c r="S146" s="336"/>
      <c r="T146" s="336"/>
      <c r="U146" s="336"/>
      <c r="V146" s="336"/>
      <c r="W146" s="336"/>
      <c r="X146" s="336"/>
      <c r="Y146" s="336"/>
      <c r="Z146" s="336"/>
      <c r="AA146" s="336"/>
      <c r="AB146" s="336"/>
      <c r="AC146" s="336"/>
      <c r="AD146" s="336"/>
      <c r="AE146" s="336"/>
      <c r="AF146" s="336"/>
      <c r="AG146" s="336"/>
      <c r="AH146" s="336"/>
      <c r="AI146" s="336"/>
      <c r="AJ146" s="336"/>
      <c r="AK146" s="336"/>
      <c r="AL146" s="336"/>
      <c r="AM146" s="336"/>
      <c r="AN146" s="336"/>
      <c r="AO146" s="336"/>
      <c r="AP146" s="336"/>
      <c r="AQ146" s="336"/>
      <c r="AR146" s="336"/>
      <c r="AS146" s="336"/>
      <c r="AT146" s="336"/>
      <c r="AU146" s="336"/>
      <c r="AV146" s="336"/>
      <c r="AW146" s="336"/>
      <c r="AX146" s="336"/>
      <c r="AY146" s="336"/>
      <c r="AZ146" s="336"/>
      <c r="BA146" s="336"/>
      <c r="BB146" s="336"/>
      <c r="BC146" s="336"/>
      <c r="BD146" s="336"/>
      <c r="BE146" s="336"/>
      <c r="BF146" s="336"/>
      <c r="BG146" s="336"/>
      <c r="BH146" s="336"/>
    </row>
    <row r="147" spans="8:60" x14ac:dyDescent="0.2">
      <c r="H147" s="336"/>
      <c r="I147" s="336"/>
      <c r="J147" s="336"/>
      <c r="K147" s="336"/>
      <c r="L147" s="336"/>
      <c r="M147" s="336"/>
      <c r="N147" s="336"/>
      <c r="O147" s="336"/>
      <c r="P147" s="336"/>
      <c r="Q147" s="336"/>
      <c r="R147" s="336"/>
      <c r="S147" s="336"/>
      <c r="T147" s="336"/>
      <c r="U147" s="336"/>
      <c r="V147" s="336"/>
      <c r="W147" s="336"/>
      <c r="X147" s="336"/>
      <c r="Y147" s="336"/>
      <c r="Z147" s="336"/>
      <c r="AA147" s="336"/>
      <c r="AB147" s="336"/>
      <c r="AC147" s="336"/>
      <c r="AD147" s="336"/>
      <c r="AE147" s="336"/>
      <c r="AF147" s="336"/>
      <c r="AG147" s="336"/>
      <c r="AH147" s="336"/>
      <c r="AI147" s="336"/>
      <c r="AJ147" s="336"/>
      <c r="AK147" s="336"/>
      <c r="AL147" s="336"/>
      <c r="AM147" s="336"/>
      <c r="AN147" s="336"/>
      <c r="AO147" s="336"/>
      <c r="AP147" s="336"/>
      <c r="AQ147" s="336"/>
      <c r="AR147" s="336"/>
      <c r="AS147" s="336"/>
      <c r="AT147" s="336"/>
      <c r="AU147" s="336"/>
      <c r="AV147" s="336"/>
      <c r="AW147" s="336"/>
      <c r="AX147" s="336"/>
      <c r="AY147" s="336"/>
      <c r="AZ147" s="336"/>
      <c r="BA147" s="336"/>
      <c r="BB147" s="336"/>
      <c r="BC147" s="336"/>
      <c r="BD147" s="336"/>
      <c r="BE147" s="336"/>
      <c r="BF147" s="336"/>
      <c r="BG147" s="336"/>
      <c r="BH147" s="336"/>
    </row>
    <row r="148" spans="8:60" x14ac:dyDescent="0.2">
      <c r="H148" s="336"/>
      <c r="I148" s="336"/>
      <c r="J148" s="336"/>
      <c r="K148" s="336"/>
      <c r="L148" s="336"/>
      <c r="M148" s="336"/>
      <c r="N148" s="336"/>
      <c r="O148" s="336"/>
      <c r="P148" s="336"/>
      <c r="Q148" s="336"/>
      <c r="R148" s="336"/>
      <c r="S148" s="336"/>
      <c r="T148" s="336"/>
      <c r="U148" s="336"/>
      <c r="V148" s="336"/>
      <c r="W148" s="336"/>
      <c r="X148" s="336"/>
      <c r="Y148" s="336"/>
      <c r="Z148" s="336"/>
      <c r="AA148" s="336"/>
      <c r="AB148" s="336"/>
      <c r="AC148" s="336"/>
      <c r="AD148" s="336"/>
      <c r="AE148" s="336"/>
      <c r="AF148" s="336"/>
      <c r="AG148" s="336"/>
      <c r="AH148" s="336"/>
      <c r="AI148" s="336"/>
      <c r="AJ148" s="336"/>
      <c r="AK148" s="336"/>
      <c r="AL148" s="336"/>
      <c r="AM148" s="336"/>
      <c r="AN148" s="336"/>
      <c r="AO148" s="336"/>
      <c r="AP148" s="336"/>
      <c r="AQ148" s="336"/>
      <c r="AR148" s="336"/>
      <c r="AS148" s="336"/>
      <c r="AT148" s="336"/>
      <c r="AU148" s="336"/>
      <c r="AV148" s="336"/>
      <c r="AW148" s="336"/>
      <c r="AX148" s="336"/>
      <c r="AY148" s="336"/>
      <c r="AZ148" s="336"/>
      <c r="BA148" s="336"/>
      <c r="BB148" s="336"/>
      <c r="BC148" s="336"/>
      <c r="BD148" s="336"/>
      <c r="BE148" s="336"/>
      <c r="BF148" s="336"/>
      <c r="BG148" s="336"/>
      <c r="BH148" s="336"/>
    </row>
    <row r="149" spans="8:60" x14ac:dyDescent="0.2">
      <c r="H149" s="336"/>
      <c r="I149" s="336"/>
      <c r="J149" s="336"/>
      <c r="K149" s="336"/>
      <c r="L149" s="336"/>
      <c r="M149" s="336"/>
      <c r="N149" s="336"/>
      <c r="O149" s="336"/>
      <c r="P149" s="336"/>
      <c r="Q149" s="336"/>
      <c r="R149" s="336"/>
      <c r="S149" s="336"/>
      <c r="T149" s="336"/>
      <c r="U149" s="336"/>
      <c r="V149" s="336"/>
      <c r="W149" s="336"/>
      <c r="X149" s="336"/>
      <c r="Y149" s="336"/>
      <c r="Z149" s="336"/>
      <c r="AA149" s="336"/>
      <c r="AB149" s="336"/>
      <c r="AC149" s="336"/>
      <c r="AD149" s="336"/>
      <c r="AE149" s="336"/>
      <c r="AF149" s="336"/>
      <c r="AG149" s="336"/>
      <c r="AH149" s="336"/>
      <c r="AI149" s="336"/>
      <c r="AJ149" s="336"/>
      <c r="AK149" s="336"/>
      <c r="AL149" s="336"/>
      <c r="AM149" s="336"/>
      <c r="AN149" s="336"/>
      <c r="AO149" s="336"/>
      <c r="AP149" s="336"/>
      <c r="AQ149" s="336"/>
      <c r="AR149" s="336"/>
      <c r="AS149" s="336"/>
      <c r="AT149" s="336"/>
      <c r="AU149" s="336"/>
      <c r="AV149" s="336"/>
      <c r="AW149" s="336"/>
      <c r="AX149" s="336"/>
      <c r="AY149" s="336"/>
      <c r="AZ149" s="336"/>
      <c r="BA149" s="336"/>
      <c r="BB149" s="336"/>
      <c r="BC149" s="336"/>
      <c r="BD149" s="336"/>
      <c r="BE149" s="336"/>
      <c r="BF149" s="336"/>
      <c r="BG149" s="336"/>
      <c r="BH149" s="336"/>
    </row>
    <row r="150" spans="8:60" x14ac:dyDescent="0.2">
      <c r="H150" s="336"/>
      <c r="I150" s="336"/>
      <c r="J150" s="336"/>
      <c r="K150" s="336"/>
      <c r="L150" s="336"/>
      <c r="M150" s="336"/>
      <c r="N150" s="336"/>
      <c r="O150" s="336"/>
      <c r="P150" s="336"/>
      <c r="Q150" s="336"/>
      <c r="R150" s="336"/>
      <c r="S150" s="336"/>
      <c r="T150" s="336"/>
      <c r="U150" s="336"/>
      <c r="V150" s="336"/>
      <c r="W150" s="336"/>
      <c r="X150" s="336"/>
      <c r="Y150" s="336"/>
      <c r="Z150" s="336"/>
      <c r="AA150" s="336"/>
      <c r="AB150" s="336"/>
      <c r="AC150" s="336"/>
      <c r="AD150" s="336"/>
      <c r="AE150" s="336"/>
      <c r="AF150" s="336"/>
      <c r="AG150" s="336"/>
      <c r="AH150" s="336"/>
      <c r="AI150" s="336"/>
      <c r="AJ150" s="336"/>
      <c r="AK150" s="336"/>
      <c r="AL150" s="336"/>
      <c r="AM150" s="336"/>
      <c r="AN150" s="336"/>
      <c r="AO150" s="336"/>
      <c r="AP150" s="336"/>
      <c r="AQ150" s="336"/>
      <c r="AR150" s="336"/>
      <c r="AS150" s="336"/>
      <c r="AT150" s="336"/>
      <c r="AU150" s="336"/>
      <c r="AV150" s="336"/>
      <c r="AW150" s="336"/>
      <c r="AX150" s="336"/>
      <c r="AY150" s="336"/>
      <c r="AZ150" s="336"/>
      <c r="BA150" s="336"/>
      <c r="BB150" s="336"/>
      <c r="BC150" s="336"/>
      <c r="BD150" s="336"/>
      <c r="BE150" s="336"/>
      <c r="BF150" s="336"/>
      <c r="BG150" s="336"/>
      <c r="BH150" s="336"/>
    </row>
    <row r="151" spans="8:60" x14ac:dyDescent="0.2">
      <c r="H151" s="336"/>
      <c r="I151" s="336"/>
      <c r="J151" s="336"/>
      <c r="K151" s="336"/>
      <c r="L151" s="336"/>
      <c r="M151" s="336"/>
      <c r="N151" s="336"/>
      <c r="O151" s="336"/>
      <c r="P151" s="336"/>
      <c r="Q151" s="336"/>
      <c r="R151" s="336"/>
      <c r="S151" s="336"/>
      <c r="T151" s="336"/>
      <c r="U151" s="336"/>
      <c r="V151" s="336"/>
      <c r="W151" s="336"/>
      <c r="X151" s="336"/>
      <c r="Y151" s="336"/>
      <c r="Z151" s="336"/>
      <c r="AA151" s="336"/>
      <c r="AB151" s="336"/>
      <c r="AC151" s="336"/>
      <c r="AD151" s="336"/>
      <c r="AE151" s="336"/>
      <c r="AF151" s="336"/>
      <c r="AG151" s="336"/>
      <c r="AH151" s="336"/>
      <c r="AI151" s="336"/>
      <c r="AJ151" s="336"/>
      <c r="AK151" s="336"/>
      <c r="AL151" s="336"/>
      <c r="AM151" s="336"/>
      <c r="AN151" s="336"/>
      <c r="AO151" s="336"/>
      <c r="AP151" s="336"/>
      <c r="AQ151" s="336"/>
      <c r="AR151" s="336"/>
      <c r="AS151" s="336"/>
      <c r="AT151" s="336"/>
      <c r="AU151" s="336"/>
      <c r="AV151" s="336"/>
      <c r="AW151" s="336"/>
      <c r="AX151" s="336"/>
      <c r="AY151" s="336"/>
      <c r="AZ151" s="336"/>
      <c r="BA151" s="336"/>
      <c r="BB151" s="336"/>
      <c r="BC151" s="336"/>
      <c r="BD151" s="336"/>
      <c r="BE151" s="336"/>
      <c r="BF151" s="336"/>
      <c r="BG151" s="336"/>
      <c r="BH151" s="336"/>
    </row>
    <row r="152" spans="8:60" x14ac:dyDescent="0.2">
      <c r="H152" s="336"/>
      <c r="I152" s="336"/>
      <c r="J152" s="336"/>
      <c r="K152" s="336"/>
      <c r="L152" s="336"/>
      <c r="M152" s="336"/>
      <c r="N152" s="336"/>
      <c r="O152" s="336"/>
      <c r="P152" s="336"/>
      <c r="Q152" s="336"/>
      <c r="R152" s="336"/>
      <c r="S152" s="336"/>
      <c r="T152" s="336"/>
      <c r="U152" s="336"/>
      <c r="V152" s="336"/>
      <c r="W152" s="336"/>
      <c r="X152" s="336"/>
      <c r="Y152" s="336"/>
      <c r="Z152" s="336"/>
      <c r="AA152" s="336"/>
      <c r="AB152" s="336"/>
      <c r="AC152" s="336"/>
      <c r="AD152" s="336"/>
      <c r="AE152" s="336"/>
      <c r="AF152" s="336"/>
      <c r="AG152" s="336"/>
      <c r="AH152" s="336"/>
      <c r="AI152" s="336"/>
      <c r="AJ152" s="336"/>
      <c r="AK152" s="336"/>
      <c r="AL152" s="336"/>
      <c r="AM152" s="336"/>
      <c r="AN152" s="336"/>
      <c r="AO152" s="336"/>
      <c r="AP152" s="336"/>
      <c r="AQ152" s="336"/>
      <c r="AR152" s="336"/>
      <c r="AS152" s="336"/>
      <c r="AT152" s="336"/>
      <c r="AU152" s="336"/>
      <c r="AV152" s="336"/>
      <c r="AW152" s="336"/>
      <c r="AX152" s="336"/>
      <c r="AY152" s="336"/>
      <c r="AZ152" s="336"/>
      <c r="BA152" s="336"/>
      <c r="BB152" s="336"/>
      <c r="BC152" s="336"/>
      <c r="BD152" s="336"/>
      <c r="BE152" s="336"/>
      <c r="BF152" s="336"/>
      <c r="BG152" s="336"/>
      <c r="BH152" s="336"/>
    </row>
    <row r="153" spans="8:60" x14ac:dyDescent="0.2">
      <c r="H153" s="336"/>
      <c r="I153" s="336"/>
      <c r="J153" s="336"/>
      <c r="K153" s="336"/>
      <c r="L153" s="336"/>
      <c r="M153" s="336"/>
      <c r="N153" s="336"/>
      <c r="O153" s="336"/>
      <c r="P153" s="336"/>
      <c r="Q153" s="336"/>
      <c r="R153" s="336"/>
      <c r="S153" s="336"/>
      <c r="T153" s="336"/>
      <c r="U153" s="336"/>
      <c r="V153" s="336"/>
      <c r="W153" s="336"/>
      <c r="X153" s="336"/>
      <c r="Y153" s="336"/>
      <c r="Z153" s="336"/>
      <c r="AA153" s="336"/>
      <c r="AB153" s="336"/>
      <c r="AC153" s="336"/>
      <c r="AD153" s="336"/>
      <c r="AE153" s="336"/>
      <c r="AF153" s="336"/>
      <c r="AG153" s="336"/>
      <c r="AH153" s="336"/>
      <c r="AI153" s="336"/>
      <c r="AJ153" s="336"/>
      <c r="AK153" s="336"/>
      <c r="AL153" s="336"/>
      <c r="AM153" s="336"/>
      <c r="AN153" s="336"/>
      <c r="AO153" s="336"/>
      <c r="AP153" s="336"/>
      <c r="AQ153" s="336"/>
      <c r="AR153" s="336"/>
      <c r="AS153" s="336"/>
      <c r="AT153" s="336"/>
      <c r="AU153" s="336"/>
      <c r="AV153" s="336"/>
      <c r="AW153" s="336"/>
      <c r="AX153" s="336"/>
      <c r="AY153" s="336"/>
      <c r="AZ153" s="336"/>
      <c r="BA153" s="336"/>
      <c r="BB153" s="336"/>
      <c r="BC153" s="336"/>
      <c r="BD153" s="336"/>
      <c r="BE153" s="336"/>
      <c r="BF153" s="336"/>
      <c r="BG153" s="336"/>
      <c r="BH153" s="336"/>
    </row>
    <row r="154" spans="8:60" x14ac:dyDescent="0.2">
      <c r="H154" s="336"/>
      <c r="I154" s="336"/>
      <c r="J154" s="336"/>
      <c r="K154" s="336"/>
      <c r="L154" s="336"/>
      <c r="M154" s="336"/>
      <c r="N154" s="336"/>
      <c r="O154" s="336"/>
      <c r="P154" s="336"/>
      <c r="Q154" s="336"/>
      <c r="R154" s="336"/>
      <c r="S154" s="336"/>
      <c r="T154" s="336"/>
      <c r="U154" s="336"/>
      <c r="V154" s="336"/>
      <c r="W154" s="336"/>
      <c r="X154" s="336"/>
      <c r="Y154" s="336"/>
      <c r="Z154" s="336"/>
      <c r="AA154" s="336"/>
      <c r="AB154" s="336"/>
      <c r="AC154" s="336"/>
      <c r="AD154" s="336"/>
      <c r="AE154" s="336"/>
      <c r="AF154" s="336"/>
      <c r="AG154" s="336"/>
      <c r="AH154" s="336"/>
      <c r="AI154" s="336"/>
      <c r="AJ154" s="336"/>
      <c r="AK154" s="336"/>
      <c r="AL154" s="336"/>
      <c r="AM154" s="336"/>
      <c r="AN154" s="336"/>
      <c r="AO154" s="336"/>
      <c r="AP154" s="336"/>
      <c r="AQ154" s="336"/>
      <c r="AR154" s="336"/>
      <c r="AS154" s="336"/>
      <c r="AT154" s="336"/>
      <c r="AU154" s="336"/>
      <c r="AV154" s="336"/>
      <c r="AW154" s="336"/>
      <c r="AX154" s="336"/>
      <c r="AY154" s="336"/>
      <c r="AZ154" s="336"/>
      <c r="BA154" s="336"/>
      <c r="BB154" s="336"/>
      <c r="BC154" s="336"/>
      <c r="BD154" s="336"/>
      <c r="BE154" s="336"/>
      <c r="BF154" s="336"/>
      <c r="BG154" s="336"/>
      <c r="BH154" s="336"/>
    </row>
    <row r="155" spans="8:60" x14ac:dyDescent="0.2">
      <c r="H155" s="336"/>
      <c r="I155" s="336"/>
      <c r="J155" s="336"/>
      <c r="K155" s="336"/>
      <c r="L155" s="336"/>
      <c r="M155" s="336"/>
      <c r="N155" s="336"/>
      <c r="O155" s="336"/>
      <c r="P155" s="336"/>
      <c r="Q155" s="336"/>
      <c r="R155" s="336"/>
      <c r="S155" s="336"/>
      <c r="T155" s="336"/>
      <c r="U155" s="336"/>
      <c r="V155" s="336"/>
      <c r="W155" s="336"/>
      <c r="X155" s="336"/>
      <c r="Y155" s="336"/>
      <c r="Z155" s="336"/>
      <c r="AA155" s="336"/>
      <c r="AB155" s="336"/>
      <c r="AC155" s="336"/>
      <c r="AD155" s="336"/>
      <c r="AE155" s="336"/>
      <c r="AF155" s="336"/>
      <c r="AG155" s="336"/>
      <c r="AH155" s="336"/>
      <c r="AI155" s="336"/>
      <c r="AJ155" s="336"/>
      <c r="AK155" s="336"/>
      <c r="AL155" s="336"/>
      <c r="AM155" s="336"/>
      <c r="AN155" s="336"/>
      <c r="AO155" s="336"/>
      <c r="AP155" s="336"/>
      <c r="AQ155" s="336"/>
      <c r="AR155" s="336"/>
      <c r="AS155" s="336"/>
      <c r="AT155" s="336"/>
      <c r="AU155" s="336"/>
      <c r="AV155" s="336"/>
      <c r="AW155" s="336"/>
      <c r="AX155" s="336"/>
      <c r="AY155" s="336"/>
      <c r="AZ155" s="336"/>
      <c r="BA155" s="336"/>
      <c r="BB155" s="336"/>
      <c r="BC155" s="336"/>
      <c r="BD155" s="336"/>
      <c r="BE155" s="336"/>
      <c r="BF155" s="336"/>
      <c r="BG155" s="336"/>
      <c r="BH155" s="336"/>
    </row>
    <row r="156" spans="8:60" x14ac:dyDescent="0.2">
      <c r="H156" s="336"/>
      <c r="I156" s="336"/>
      <c r="J156" s="336"/>
      <c r="K156" s="336"/>
      <c r="L156" s="336"/>
      <c r="M156" s="336"/>
      <c r="N156" s="336"/>
      <c r="O156" s="336"/>
      <c r="P156" s="336"/>
      <c r="Q156" s="336"/>
      <c r="R156" s="336"/>
      <c r="S156" s="336"/>
      <c r="T156" s="336"/>
      <c r="U156" s="336"/>
      <c r="V156" s="336"/>
      <c r="W156" s="336"/>
      <c r="X156" s="336"/>
      <c r="Y156" s="336"/>
      <c r="Z156" s="336"/>
      <c r="AA156" s="336"/>
      <c r="AB156" s="336"/>
      <c r="AC156" s="336"/>
      <c r="AD156" s="336"/>
      <c r="AE156" s="336"/>
      <c r="AF156" s="336"/>
      <c r="AG156" s="336"/>
      <c r="AH156" s="336"/>
      <c r="AI156" s="336"/>
      <c r="AJ156" s="336"/>
      <c r="AK156" s="336"/>
      <c r="AL156" s="336"/>
      <c r="AM156" s="336"/>
      <c r="AN156" s="336"/>
      <c r="AO156" s="336"/>
      <c r="AP156" s="336"/>
      <c r="AQ156" s="336"/>
      <c r="AR156" s="336"/>
      <c r="AS156" s="336"/>
      <c r="AT156" s="336"/>
      <c r="AU156" s="336"/>
      <c r="AV156" s="336"/>
      <c r="AW156" s="336"/>
      <c r="AX156" s="336"/>
      <c r="AY156" s="336"/>
      <c r="AZ156" s="336"/>
      <c r="BA156" s="336"/>
      <c r="BB156" s="336"/>
      <c r="BC156" s="336"/>
      <c r="BD156" s="336"/>
      <c r="BE156" s="336"/>
      <c r="BF156" s="336"/>
      <c r="BG156" s="336"/>
      <c r="BH156" s="336"/>
    </row>
    <row r="157" spans="8:60" x14ac:dyDescent="0.2">
      <c r="H157" s="336"/>
      <c r="I157" s="336"/>
      <c r="J157" s="336"/>
      <c r="K157" s="336"/>
      <c r="L157" s="336"/>
      <c r="M157" s="336"/>
      <c r="N157" s="336"/>
      <c r="O157" s="336"/>
      <c r="P157" s="336"/>
      <c r="Q157" s="336"/>
      <c r="R157" s="336"/>
      <c r="S157" s="336"/>
      <c r="T157" s="336"/>
      <c r="U157" s="336"/>
      <c r="V157" s="336"/>
      <c r="W157" s="336"/>
      <c r="X157" s="336"/>
      <c r="Y157" s="336"/>
      <c r="Z157" s="336"/>
      <c r="AA157" s="336"/>
      <c r="AB157" s="336"/>
      <c r="AC157" s="336"/>
      <c r="AD157" s="336"/>
      <c r="AE157" s="336"/>
      <c r="AF157" s="336"/>
      <c r="AG157" s="336"/>
      <c r="AH157" s="336"/>
      <c r="AI157" s="336"/>
      <c r="AJ157" s="336"/>
      <c r="AK157" s="336"/>
      <c r="AL157" s="336"/>
      <c r="AM157" s="336"/>
      <c r="AN157" s="336"/>
      <c r="AO157" s="336"/>
      <c r="AP157" s="336"/>
      <c r="AQ157" s="336"/>
      <c r="AR157" s="336"/>
      <c r="AS157" s="336"/>
      <c r="AT157" s="336"/>
      <c r="AU157" s="336"/>
      <c r="AV157" s="336"/>
      <c r="AW157" s="336"/>
      <c r="AX157" s="336"/>
      <c r="AY157" s="336"/>
      <c r="AZ157" s="336"/>
      <c r="BA157" s="336"/>
      <c r="BB157" s="336"/>
      <c r="BC157" s="336"/>
      <c r="BD157" s="336"/>
      <c r="BE157" s="336"/>
      <c r="BF157" s="336"/>
      <c r="BG157" s="336"/>
      <c r="BH157" s="336"/>
    </row>
    <row r="158" spans="8:60" x14ac:dyDescent="0.2">
      <c r="H158" s="336"/>
      <c r="I158" s="336"/>
      <c r="J158" s="336"/>
      <c r="K158" s="336"/>
      <c r="L158" s="336"/>
      <c r="M158" s="336"/>
      <c r="N158" s="336"/>
      <c r="O158" s="336"/>
      <c r="P158" s="336"/>
      <c r="Q158" s="336"/>
      <c r="R158" s="336"/>
      <c r="S158" s="336"/>
      <c r="T158" s="336"/>
      <c r="U158" s="336"/>
      <c r="V158" s="336"/>
      <c r="W158" s="336"/>
      <c r="X158" s="336"/>
      <c r="Y158" s="336"/>
      <c r="Z158" s="336"/>
      <c r="AA158" s="336"/>
      <c r="AB158" s="336"/>
      <c r="AC158" s="336"/>
      <c r="AD158" s="336"/>
      <c r="AE158" s="336"/>
      <c r="AF158" s="336"/>
      <c r="AG158" s="336"/>
      <c r="AH158" s="336"/>
      <c r="AI158" s="336"/>
      <c r="AJ158" s="336"/>
      <c r="AK158" s="336"/>
      <c r="AL158" s="336"/>
      <c r="AM158" s="336"/>
      <c r="AN158" s="336"/>
      <c r="AO158" s="336"/>
      <c r="AP158" s="336"/>
      <c r="AQ158" s="336"/>
      <c r="AR158" s="336"/>
      <c r="AS158" s="336"/>
      <c r="AT158" s="336"/>
      <c r="AU158" s="336"/>
      <c r="AV158" s="336"/>
      <c r="AW158" s="336"/>
      <c r="AX158" s="336"/>
      <c r="AY158" s="336"/>
      <c r="AZ158" s="336"/>
      <c r="BA158" s="336"/>
      <c r="BB158" s="336"/>
      <c r="BC158" s="336"/>
      <c r="BD158" s="336"/>
      <c r="BE158" s="336"/>
      <c r="BF158" s="336"/>
      <c r="BG158" s="336"/>
      <c r="BH158" s="336"/>
    </row>
    <row r="159" spans="8:60" x14ac:dyDescent="0.2">
      <c r="H159" s="336"/>
      <c r="I159" s="336"/>
      <c r="J159" s="336"/>
      <c r="K159" s="336"/>
      <c r="L159" s="336"/>
      <c r="M159" s="336"/>
      <c r="N159" s="336"/>
      <c r="O159" s="336"/>
      <c r="P159" s="336"/>
      <c r="Q159" s="336"/>
      <c r="R159" s="336"/>
      <c r="S159" s="336"/>
      <c r="T159" s="336"/>
      <c r="U159" s="336"/>
      <c r="V159" s="336"/>
      <c r="W159" s="336"/>
      <c r="X159" s="336"/>
      <c r="Y159" s="336"/>
      <c r="Z159" s="336"/>
      <c r="AA159" s="336"/>
      <c r="AB159" s="336"/>
      <c r="AC159" s="336"/>
      <c r="AD159" s="336"/>
      <c r="AE159" s="336"/>
      <c r="AF159" s="336"/>
      <c r="AG159" s="336"/>
      <c r="AH159" s="336"/>
      <c r="AI159" s="336"/>
      <c r="AJ159" s="336"/>
      <c r="AK159" s="336"/>
      <c r="AL159" s="336"/>
      <c r="AM159" s="336"/>
      <c r="AN159" s="336"/>
      <c r="AO159" s="336"/>
      <c r="AP159" s="336"/>
      <c r="AQ159" s="336"/>
      <c r="AR159" s="336"/>
      <c r="AS159" s="336"/>
      <c r="AT159" s="336"/>
      <c r="AU159" s="336"/>
      <c r="AV159" s="336"/>
      <c r="AW159" s="336"/>
      <c r="AX159" s="336"/>
      <c r="AY159" s="336"/>
      <c r="AZ159" s="336"/>
      <c r="BA159" s="336"/>
      <c r="BB159" s="336"/>
      <c r="BC159" s="336"/>
      <c r="BD159" s="336"/>
      <c r="BE159" s="336"/>
      <c r="BF159" s="336"/>
      <c r="BG159" s="336"/>
      <c r="BH159" s="336"/>
    </row>
    <row r="160" spans="8:60" x14ac:dyDescent="0.2">
      <c r="H160" s="336"/>
      <c r="I160" s="336"/>
      <c r="J160" s="336"/>
      <c r="K160" s="336"/>
      <c r="L160" s="336"/>
      <c r="M160" s="336"/>
      <c r="N160" s="336"/>
      <c r="O160" s="336"/>
      <c r="P160" s="336"/>
      <c r="Q160" s="336"/>
      <c r="R160" s="336"/>
      <c r="S160" s="336"/>
      <c r="T160" s="336"/>
      <c r="U160" s="336"/>
      <c r="V160" s="336"/>
      <c r="W160" s="336"/>
      <c r="X160" s="336"/>
      <c r="Y160" s="336"/>
      <c r="Z160" s="336"/>
      <c r="AA160" s="336"/>
      <c r="AB160" s="336"/>
      <c r="AC160" s="336"/>
      <c r="AD160" s="336"/>
      <c r="AE160" s="336"/>
      <c r="AF160" s="336"/>
      <c r="AG160" s="336"/>
      <c r="AH160" s="336"/>
      <c r="AI160" s="336"/>
      <c r="AJ160" s="336"/>
      <c r="AK160" s="336"/>
      <c r="AL160" s="336"/>
      <c r="AM160" s="336"/>
      <c r="AN160" s="336"/>
      <c r="AO160" s="336"/>
      <c r="AP160" s="336"/>
      <c r="AQ160" s="336"/>
      <c r="AR160" s="336"/>
      <c r="AS160" s="336"/>
      <c r="AT160" s="336"/>
      <c r="AU160" s="336"/>
      <c r="AV160" s="336"/>
      <c r="AW160" s="336"/>
      <c r="AX160" s="336"/>
      <c r="AY160" s="336"/>
      <c r="AZ160" s="336"/>
      <c r="BA160" s="336"/>
      <c r="BB160" s="336"/>
      <c r="BC160" s="336"/>
      <c r="BD160" s="336"/>
      <c r="BE160" s="336"/>
      <c r="BF160" s="336"/>
      <c r="BG160" s="336"/>
      <c r="BH160" s="336"/>
    </row>
    <row r="161" spans="8:60" x14ac:dyDescent="0.2">
      <c r="H161" s="336"/>
      <c r="I161" s="336"/>
      <c r="J161" s="336"/>
      <c r="K161" s="336"/>
      <c r="L161" s="336"/>
      <c r="M161" s="336"/>
      <c r="N161" s="336"/>
      <c r="O161" s="336"/>
      <c r="P161" s="336"/>
      <c r="Q161" s="336"/>
      <c r="R161" s="336"/>
      <c r="S161" s="336"/>
      <c r="T161" s="336"/>
      <c r="U161" s="336"/>
      <c r="V161" s="336"/>
      <c r="W161" s="336"/>
      <c r="X161" s="336"/>
      <c r="Y161" s="336"/>
      <c r="Z161" s="336"/>
      <c r="AA161" s="336"/>
      <c r="AB161" s="336"/>
      <c r="AC161" s="336"/>
      <c r="AD161" s="336"/>
      <c r="AE161" s="336"/>
      <c r="AF161" s="336"/>
      <c r="AG161" s="336"/>
      <c r="AH161" s="336"/>
      <c r="AI161" s="336"/>
      <c r="AJ161" s="336"/>
      <c r="AK161" s="336"/>
      <c r="AL161" s="336"/>
      <c r="AM161" s="336"/>
      <c r="AN161" s="336"/>
      <c r="AO161" s="336"/>
      <c r="AP161" s="336"/>
      <c r="AQ161" s="336"/>
      <c r="AR161" s="336"/>
      <c r="AS161" s="336"/>
      <c r="AT161" s="336"/>
      <c r="AU161" s="336"/>
      <c r="AV161" s="336"/>
      <c r="AW161" s="336"/>
      <c r="AX161" s="336"/>
      <c r="AY161" s="336"/>
      <c r="AZ161" s="336"/>
      <c r="BA161" s="336"/>
      <c r="BB161" s="336"/>
      <c r="BC161" s="336"/>
      <c r="BD161" s="336"/>
      <c r="BE161" s="336"/>
      <c r="BF161" s="336"/>
      <c r="BG161" s="336"/>
      <c r="BH161" s="336"/>
    </row>
    <row r="162" spans="8:60" x14ac:dyDescent="0.2">
      <c r="H162" s="336"/>
      <c r="I162" s="336"/>
      <c r="J162" s="336"/>
      <c r="K162" s="336"/>
      <c r="L162" s="336"/>
      <c r="M162" s="336"/>
      <c r="N162" s="336"/>
      <c r="O162" s="336"/>
      <c r="P162" s="336"/>
      <c r="Q162" s="336"/>
      <c r="R162" s="336"/>
      <c r="S162" s="336"/>
      <c r="T162" s="336"/>
      <c r="U162" s="336"/>
      <c r="V162" s="336"/>
      <c r="W162" s="336"/>
      <c r="X162" s="336"/>
      <c r="Y162" s="336"/>
      <c r="Z162" s="336"/>
      <c r="AA162" s="336"/>
      <c r="AB162" s="336"/>
      <c r="AC162" s="336"/>
      <c r="AD162" s="336"/>
      <c r="AE162" s="336"/>
      <c r="AF162" s="336"/>
      <c r="AG162" s="336"/>
      <c r="AH162" s="336"/>
      <c r="AI162" s="336"/>
      <c r="AJ162" s="336"/>
      <c r="AK162" s="336"/>
      <c r="AL162" s="336"/>
      <c r="AM162" s="336"/>
      <c r="AN162" s="336"/>
      <c r="AO162" s="336"/>
      <c r="AP162" s="336"/>
      <c r="AQ162" s="336"/>
      <c r="AR162" s="336"/>
      <c r="AS162" s="336"/>
      <c r="AT162" s="336"/>
      <c r="AU162" s="336"/>
      <c r="AV162" s="336"/>
      <c r="AW162" s="336"/>
      <c r="AX162" s="336"/>
      <c r="AY162" s="336"/>
      <c r="AZ162" s="336"/>
      <c r="BA162" s="336"/>
      <c r="BB162" s="336"/>
      <c r="BC162" s="336"/>
      <c r="BD162" s="336"/>
      <c r="BE162" s="336"/>
      <c r="BF162" s="336"/>
      <c r="BG162" s="336"/>
      <c r="BH162" s="336"/>
    </row>
    <row r="163" spans="8:60" x14ac:dyDescent="0.2">
      <c r="H163" s="336"/>
      <c r="I163" s="336"/>
      <c r="J163" s="336"/>
      <c r="K163" s="336"/>
      <c r="L163" s="336"/>
      <c r="M163" s="336"/>
      <c r="N163" s="336"/>
      <c r="O163" s="336"/>
      <c r="P163" s="336"/>
      <c r="Q163" s="336"/>
      <c r="R163" s="336"/>
      <c r="S163" s="336"/>
      <c r="T163" s="336"/>
      <c r="U163" s="336"/>
      <c r="V163" s="336"/>
      <c r="W163" s="336"/>
      <c r="X163" s="336"/>
      <c r="Y163" s="336"/>
      <c r="Z163" s="336"/>
      <c r="AA163" s="336"/>
      <c r="AB163" s="336"/>
      <c r="AC163" s="336"/>
      <c r="AD163" s="336"/>
      <c r="AE163" s="336"/>
      <c r="AF163" s="336"/>
      <c r="AG163" s="336"/>
      <c r="AH163" s="336"/>
      <c r="AI163" s="336"/>
      <c r="AJ163" s="336"/>
      <c r="AK163" s="336"/>
      <c r="AL163" s="336"/>
      <c r="AM163" s="336"/>
      <c r="AN163" s="336"/>
      <c r="AO163" s="336"/>
      <c r="AP163" s="336"/>
      <c r="AQ163" s="336"/>
      <c r="AR163" s="336"/>
      <c r="AS163" s="336"/>
      <c r="AT163" s="336"/>
      <c r="AU163" s="336"/>
      <c r="AV163" s="336"/>
      <c r="AW163" s="336"/>
      <c r="AX163" s="336"/>
      <c r="AY163" s="336"/>
      <c r="AZ163" s="336"/>
      <c r="BA163" s="336"/>
      <c r="BB163" s="336"/>
      <c r="BC163" s="336"/>
      <c r="BD163" s="336"/>
      <c r="BE163" s="336"/>
      <c r="BF163" s="336"/>
      <c r="BG163" s="336"/>
      <c r="BH163" s="336"/>
    </row>
    <row r="164" spans="8:60" x14ac:dyDescent="0.2">
      <c r="H164" s="336"/>
      <c r="I164" s="336"/>
      <c r="J164" s="336"/>
      <c r="K164" s="336"/>
      <c r="L164" s="336"/>
      <c r="M164" s="336"/>
      <c r="N164" s="336"/>
      <c r="O164" s="336"/>
      <c r="P164" s="336"/>
      <c r="Q164" s="336"/>
      <c r="R164" s="336"/>
      <c r="S164" s="336"/>
      <c r="T164" s="336"/>
      <c r="U164" s="336"/>
      <c r="V164" s="336"/>
      <c r="W164" s="336"/>
      <c r="X164" s="336"/>
      <c r="Y164" s="336"/>
      <c r="Z164" s="336"/>
      <c r="AA164" s="336"/>
      <c r="AB164" s="336"/>
      <c r="AC164" s="336"/>
      <c r="AD164" s="336"/>
      <c r="AE164" s="336"/>
      <c r="AF164" s="336"/>
      <c r="AG164" s="336"/>
      <c r="AH164" s="336"/>
      <c r="AI164" s="336"/>
      <c r="AJ164" s="336"/>
      <c r="AK164" s="336"/>
      <c r="AL164" s="336"/>
      <c r="AM164" s="336"/>
      <c r="AN164" s="336"/>
      <c r="AO164" s="336"/>
      <c r="AP164" s="336"/>
      <c r="AQ164" s="336"/>
      <c r="AR164" s="336"/>
      <c r="AS164" s="336"/>
      <c r="AT164" s="336"/>
      <c r="AU164" s="336"/>
      <c r="AV164" s="336"/>
      <c r="AW164" s="336"/>
      <c r="AX164" s="336"/>
      <c r="AY164" s="336"/>
      <c r="AZ164" s="336"/>
      <c r="BA164" s="336"/>
      <c r="BB164" s="336"/>
      <c r="BC164" s="336"/>
      <c r="BD164" s="336"/>
      <c r="BE164" s="336"/>
      <c r="BF164" s="336"/>
      <c r="BG164" s="336"/>
      <c r="BH164" s="336"/>
    </row>
    <row r="165" spans="8:60" x14ac:dyDescent="0.2">
      <c r="H165" s="336"/>
      <c r="I165" s="336"/>
      <c r="J165" s="336"/>
      <c r="K165" s="336"/>
      <c r="L165" s="336"/>
      <c r="M165" s="336"/>
      <c r="N165" s="336"/>
      <c r="O165" s="336"/>
      <c r="P165" s="336"/>
      <c r="Q165" s="336"/>
      <c r="R165" s="336"/>
      <c r="S165" s="336"/>
      <c r="T165" s="336"/>
      <c r="U165" s="336"/>
      <c r="V165" s="336"/>
      <c r="W165" s="336"/>
      <c r="X165" s="336"/>
      <c r="Y165" s="336"/>
      <c r="Z165" s="336"/>
      <c r="AA165" s="336"/>
      <c r="AB165" s="336"/>
      <c r="AC165" s="336"/>
      <c r="AD165" s="336"/>
      <c r="AE165" s="336"/>
      <c r="AF165" s="336"/>
      <c r="AG165" s="336"/>
      <c r="AH165" s="336"/>
      <c r="AI165" s="336"/>
      <c r="AJ165" s="336"/>
      <c r="AK165" s="336"/>
      <c r="AL165" s="336"/>
      <c r="AM165" s="336"/>
      <c r="AN165" s="336"/>
      <c r="AO165" s="336"/>
      <c r="AP165" s="336"/>
      <c r="AQ165" s="336"/>
      <c r="AR165" s="336"/>
      <c r="AS165" s="336"/>
      <c r="AT165" s="336"/>
      <c r="AU165" s="336"/>
      <c r="AV165" s="336"/>
      <c r="AW165" s="336"/>
      <c r="AX165" s="336"/>
      <c r="AY165" s="336"/>
      <c r="AZ165" s="336"/>
      <c r="BA165" s="336"/>
      <c r="BB165" s="336"/>
      <c r="BC165" s="336"/>
      <c r="BD165" s="336"/>
      <c r="BE165" s="336"/>
      <c r="BF165" s="336"/>
      <c r="BG165" s="336"/>
      <c r="BH165" s="336"/>
    </row>
    <row r="166" spans="8:60" x14ac:dyDescent="0.2">
      <c r="H166" s="336"/>
      <c r="I166" s="336"/>
      <c r="J166" s="336"/>
      <c r="K166" s="336"/>
      <c r="L166" s="336"/>
      <c r="M166" s="336"/>
      <c r="N166" s="336"/>
      <c r="O166" s="336"/>
      <c r="P166" s="336"/>
      <c r="Q166" s="336"/>
      <c r="R166" s="336"/>
      <c r="S166" s="336"/>
      <c r="T166" s="336"/>
      <c r="U166" s="336"/>
      <c r="V166" s="336"/>
      <c r="W166" s="336"/>
      <c r="X166" s="336"/>
      <c r="Y166" s="336"/>
      <c r="Z166" s="336"/>
      <c r="AA166" s="336"/>
      <c r="AB166" s="336"/>
      <c r="AC166" s="336"/>
      <c r="AD166" s="336"/>
      <c r="AE166" s="336"/>
      <c r="AF166" s="336"/>
      <c r="AG166" s="336"/>
      <c r="AH166" s="336"/>
      <c r="AI166" s="336"/>
      <c r="AJ166" s="336"/>
      <c r="AK166" s="336"/>
      <c r="AL166" s="336"/>
      <c r="AM166" s="336"/>
      <c r="AN166" s="336"/>
      <c r="AO166" s="336"/>
      <c r="AP166" s="336"/>
      <c r="AQ166" s="336"/>
      <c r="AR166" s="336"/>
      <c r="AS166" s="336"/>
      <c r="AT166" s="336"/>
      <c r="AU166" s="336"/>
      <c r="AV166" s="336"/>
      <c r="AW166" s="336"/>
      <c r="AX166" s="336"/>
      <c r="AY166" s="336"/>
      <c r="AZ166" s="336"/>
      <c r="BA166" s="336"/>
      <c r="BB166" s="336"/>
      <c r="BC166" s="336"/>
      <c r="BD166" s="336"/>
      <c r="BE166" s="336"/>
      <c r="BF166" s="336"/>
      <c r="BG166" s="336"/>
      <c r="BH166" s="336"/>
    </row>
    <row r="167" spans="8:60" x14ac:dyDescent="0.2">
      <c r="H167" s="336"/>
      <c r="I167" s="336"/>
      <c r="J167" s="336"/>
      <c r="K167" s="336"/>
      <c r="L167" s="336"/>
      <c r="M167" s="336"/>
      <c r="N167" s="336"/>
      <c r="O167" s="336"/>
      <c r="P167" s="336"/>
      <c r="Q167" s="336"/>
      <c r="R167" s="336"/>
      <c r="S167" s="336"/>
      <c r="T167" s="336"/>
      <c r="U167" s="336"/>
      <c r="V167" s="336"/>
      <c r="W167" s="336"/>
      <c r="X167" s="336"/>
      <c r="Y167" s="336"/>
      <c r="Z167" s="336"/>
      <c r="AA167" s="336"/>
      <c r="AB167" s="336"/>
      <c r="AC167" s="336"/>
      <c r="AD167" s="336"/>
      <c r="AE167" s="336"/>
      <c r="AF167" s="336"/>
      <c r="AG167" s="336"/>
      <c r="AH167" s="336"/>
      <c r="AI167" s="336"/>
      <c r="AJ167" s="336"/>
      <c r="AK167" s="336"/>
      <c r="AL167" s="336"/>
      <c r="AM167" s="336"/>
      <c r="AN167" s="336"/>
      <c r="AO167" s="336"/>
      <c r="AP167" s="336"/>
      <c r="AQ167" s="336"/>
      <c r="AR167" s="336"/>
      <c r="AS167" s="336"/>
      <c r="AT167" s="336"/>
      <c r="AU167" s="336"/>
      <c r="AV167" s="336"/>
      <c r="AW167" s="336"/>
      <c r="AX167" s="336"/>
      <c r="AY167" s="336"/>
      <c r="AZ167" s="336"/>
      <c r="BA167" s="336"/>
      <c r="BB167" s="336"/>
      <c r="BC167" s="336"/>
      <c r="BD167" s="336"/>
      <c r="BE167" s="336"/>
      <c r="BF167" s="336"/>
      <c r="BG167" s="336"/>
      <c r="BH167" s="336"/>
    </row>
    <row r="168" spans="8:60" x14ac:dyDescent="0.2">
      <c r="H168" s="336"/>
      <c r="I168" s="336"/>
      <c r="J168" s="336"/>
      <c r="K168" s="336"/>
      <c r="L168" s="336"/>
      <c r="M168" s="336"/>
      <c r="N168" s="336"/>
      <c r="O168" s="336"/>
      <c r="P168" s="336"/>
      <c r="Q168" s="336"/>
      <c r="R168" s="336"/>
      <c r="S168" s="336"/>
      <c r="T168" s="336"/>
      <c r="U168" s="336"/>
      <c r="V168" s="336"/>
      <c r="W168" s="336"/>
      <c r="X168" s="336"/>
      <c r="Y168" s="336"/>
      <c r="Z168" s="336"/>
      <c r="AA168" s="336"/>
      <c r="AB168" s="336"/>
      <c r="AC168" s="336"/>
      <c r="AD168" s="336"/>
      <c r="AE168" s="336"/>
      <c r="AF168" s="336"/>
      <c r="AG168" s="336"/>
      <c r="AH168" s="336"/>
      <c r="AI168" s="336"/>
      <c r="AJ168" s="336"/>
      <c r="AK168" s="336"/>
      <c r="AL168" s="336"/>
      <c r="AM168" s="336"/>
      <c r="AN168" s="336"/>
      <c r="AO168" s="336"/>
      <c r="AP168" s="336"/>
      <c r="AQ168" s="336"/>
      <c r="AR168" s="336"/>
      <c r="AS168" s="336"/>
      <c r="AT168" s="336"/>
      <c r="AU168" s="336"/>
      <c r="AV168" s="336"/>
      <c r="AW168" s="336"/>
      <c r="AX168" s="336"/>
      <c r="AY168" s="336"/>
      <c r="AZ168" s="336"/>
      <c r="BA168" s="336"/>
      <c r="BB168" s="336"/>
      <c r="BC168" s="336"/>
      <c r="BD168" s="336"/>
      <c r="BE168" s="336"/>
      <c r="BF168" s="336"/>
      <c r="BG168" s="336"/>
      <c r="BH168" s="336"/>
    </row>
    <row r="169" spans="8:60" x14ac:dyDescent="0.2">
      <c r="H169" s="336"/>
      <c r="I169" s="336"/>
      <c r="J169" s="336"/>
      <c r="K169" s="336"/>
      <c r="L169" s="336"/>
      <c r="M169" s="336"/>
      <c r="N169" s="336"/>
      <c r="O169" s="336"/>
      <c r="P169" s="336"/>
      <c r="Q169" s="336"/>
      <c r="R169" s="336"/>
      <c r="S169" s="336"/>
      <c r="T169" s="336"/>
      <c r="U169" s="336"/>
      <c r="V169" s="336"/>
      <c r="W169" s="336"/>
      <c r="X169" s="336"/>
      <c r="Y169" s="336"/>
      <c r="Z169" s="336"/>
      <c r="AA169" s="336"/>
      <c r="AB169" s="336"/>
      <c r="AC169" s="336"/>
      <c r="AD169" s="336"/>
      <c r="AE169" s="336"/>
      <c r="AF169" s="336"/>
      <c r="AG169" s="336"/>
      <c r="AH169" s="336"/>
      <c r="AI169" s="336"/>
      <c r="AJ169" s="336"/>
      <c r="AK169" s="336"/>
      <c r="AL169" s="336"/>
      <c r="AM169" s="336"/>
      <c r="AN169" s="336"/>
      <c r="AO169" s="336"/>
      <c r="AP169" s="336"/>
      <c r="AQ169" s="336"/>
      <c r="AR169" s="336"/>
      <c r="AS169" s="336"/>
      <c r="AT169" s="336"/>
      <c r="AU169" s="336"/>
      <c r="AV169" s="336"/>
      <c r="AW169" s="336"/>
      <c r="AX169" s="336"/>
      <c r="AY169" s="336"/>
      <c r="AZ169" s="336"/>
      <c r="BA169" s="336"/>
      <c r="BB169" s="336"/>
      <c r="BC169" s="336"/>
      <c r="BD169" s="336"/>
      <c r="BE169" s="336"/>
      <c r="BF169" s="336"/>
      <c r="BG169" s="336"/>
      <c r="BH169" s="336"/>
    </row>
    <row r="170" spans="8:60" x14ac:dyDescent="0.2">
      <c r="H170" s="336"/>
      <c r="I170" s="336"/>
      <c r="J170" s="336"/>
      <c r="K170" s="336"/>
      <c r="L170" s="336"/>
      <c r="M170" s="336"/>
      <c r="N170" s="336"/>
      <c r="O170" s="336"/>
      <c r="P170" s="336"/>
      <c r="Q170" s="336"/>
      <c r="R170" s="336"/>
      <c r="S170" s="336"/>
      <c r="T170" s="336"/>
      <c r="U170" s="336"/>
      <c r="V170" s="336"/>
      <c r="W170" s="336"/>
      <c r="X170" s="336"/>
      <c r="Y170" s="336"/>
      <c r="Z170" s="336"/>
      <c r="AA170" s="336"/>
      <c r="AB170" s="336"/>
      <c r="AC170" s="336"/>
      <c r="AD170" s="336"/>
      <c r="AE170" s="336"/>
      <c r="AF170" s="336"/>
      <c r="AG170" s="336"/>
      <c r="AH170" s="336"/>
      <c r="AI170" s="336"/>
      <c r="AJ170" s="336"/>
      <c r="AK170" s="336"/>
      <c r="AL170" s="336"/>
      <c r="AM170" s="336"/>
      <c r="AN170" s="336"/>
      <c r="AO170" s="336"/>
      <c r="AP170" s="336"/>
      <c r="AQ170" s="336"/>
      <c r="AR170" s="336"/>
      <c r="AS170" s="336"/>
      <c r="AT170" s="336"/>
      <c r="AU170" s="336"/>
      <c r="AV170" s="336"/>
      <c r="AW170" s="336"/>
      <c r="AX170" s="336"/>
      <c r="AY170" s="336"/>
      <c r="AZ170" s="336"/>
      <c r="BA170" s="336"/>
      <c r="BB170" s="336"/>
      <c r="BC170" s="336"/>
      <c r="BD170" s="336"/>
      <c r="BE170" s="336"/>
      <c r="BF170" s="336"/>
      <c r="BG170" s="336"/>
      <c r="BH170" s="336"/>
    </row>
    <row r="171" spans="8:60" x14ac:dyDescent="0.2">
      <c r="H171" s="336"/>
      <c r="I171" s="336"/>
      <c r="J171" s="336"/>
      <c r="K171" s="336"/>
      <c r="L171" s="336"/>
      <c r="M171" s="336"/>
      <c r="N171" s="336"/>
      <c r="O171" s="336"/>
      <c r="P171" s="336"/>
      <c r="Q171" s="336"/>
      <c r="R171" s="336"/>
      <c r="S171" s="336"/>
      <c r="T171" s="336"/>
      <c r="U171" s="336"/>
      <c r="V171" s="336"/>
      <c r="W171" s="336"/>
      <c r="X171" s="336"/>
      <c r="Y171" s="336"/>
      <c r="Z171" s="336"/>
      <c r="AA171" s="336"/>
      <c r="AB171" s="336"/>
      <c r="AC171" s="336"/>
      <c r="AD171" s="336"/>
      <c r="AE171" s="336"/>
      <c r="AF171" s="336"/>
      <c r="AG171" s="336"/>
      <c r="AH171" s="336"/>
      <c r="AI171" s="336"/>
      <c r="AJ171" s="336"/>
      <c r="AK171" s="336"/>
      <c r="AL171" s="336"/>
      <c r="AM171" s="336"/>
      <c r="AN171" s="336"/>
      <c r="AO171" s="336"/>
      <c r="AP171" s="336"/>
      <c r="AQ171" s="336"/>
      <c r="AR171" s="336"/>
      <c r="AS171" s="336"/>
      <c r="AT171" s="336"/>
      <c r="AU171" s="336"/>
      <c r="AV171" s="336"/>
      <c r="AW171" s="336"/>
      <c r="AX171" s="336"/>
      <c r="AY171" s="336"/>
      <c r="AZ171" s="336"/>
      <c r="BA171" s="336"/>
      <c r="BB171" s="336"/>
      <c r="BC171" s="336"/>
      <c r="BD171" s="336"/>
      <c r="BE171" s="336"/>
      <c r="BF171" s="336"/>
      <c r="BG171" s="336"/>
      <c r="BH171" s="336"/>
    </row>
    <row r="172" spans="8:60" x14ac:dyDescent="0.2">
      <c r="H172" s="336"/>
      <c r="I172" s="336"/>
      <c r="J172" s="336"/>
      <c r="K172" s="336"/>
      <c r="L172" s="336"/>
      <c r="M172" s="336"/>
      <c r="N172" s="336"/>
      <c r="O172" s="336"/>
      <c r="P172" s="336"/>
      <c r="Q172" s="336"/>
      <c r="R172" s="336"/>
      <c r="S172" s="336"/>
      <c r="T172" s="336"/>
      <c r="U172" s="336"/>
      <c r="V172" s="336"/>
      <c r="W172" s="336"/>
      <c r="X172" s="336"/>
      <c r="Y172" s="336"/>
      <c r="Z172" s="336"/>
      <c r="AA172" s="336"/>
      <c r="AB172" s="336"/>
      <c r="AC172" s="336"/>
      <c r="AD172" s="336"/>
      <c r="AE172" s="336"/>
      <c r="AF172" s="336"/>
      <c r="AG172" s="336"/>
      <c r="AH172" s="336"/>
      <c r="AI172" s="336"/>
      <c r="AJ172" s="336"/>
      <c r="AK172" s="336"/>
      <c r="AL172" s="336"/>
      <c r="AM172" s="336"/>
      <c r="AN172" s="336"/>
      <c r="AO172" s="336"/>
      <c r="AP172" s="336"/>
      <c r="AQ172" s="336"/>
      <c r="AR172" s="336"/>
      <c r="AS172" s="336"/>
      <c r="AT172" s="336"/>
      <c r="AU172" s="336"/>
      <c r="AV172" s="336"/>
      <c r="AW172" s="336"/>
      <c r="AX172" s="336"/>
      <c r="AY172" s="336"/>
      <c r="AZ172" s="336"/>
      <c r="BA172" s="336"/>
      <c r="BB172" s="336"/>
      <c r="BC172" s="336"/>
      <c r="BD172" s="336"/>
      <c r="BE172" s="336"/>
      <c r="BF172" s="336"/>
      <c r="BG172" s="336"/>
      <c r="BH172" s="336"/>
    </row>
    <row r="173" spans="8:60" x14ac:dyDescent="0.2">
      <c r="H173" s="336"/>
      <c r="I173" s="336"/>
      <c r="J173" s="336"/>
      <c r="K173" s="336"/>
      <c r="L173" s="336"/>
      <c r="M173" s="336"/>
      <c r="N173" s="336"/>
      <c r="O173" s="336"/>
      <c r="P173" s="336"/>
      <c r="Q173" s="336"/>
      <c r="R173" s="336"/>
      <c r="S173" s="336"/>
      <c r="T173" s="336"/>
      <c r="U173" s="336"/>
      <c r="V173" s="336"/>
      <c r="W173" s="336"/>
      <c r="X173" s="336"/>
      <c r="Y173" s="336"/>
      <c r="Z173" s="336"/>
      <c r="AA173" s="336"/>
      <c r="AB173" s="336"/>
      <c r="AC173" s="336"/>
      <c r="AD173" s="336"/>
      <c r="AE173" s="336"/>
      <c r="AF173" s="336"/>
      <c r="AG173" s="336"/>
      <c r="AH173" s="336"/>
      <c r="AI173" s="336"/>
      <c r="AJ173" s="336"/>
      <c r="AK173" s="336"/>
      <c r="AL173" s="336"/>
      <c r="AM173" s="336"/>
      <c r="AN173" s="336"/>
      <c r="AO173" s="336"/>
      <c r="AP173" s="336"/>
      <c r="AQ173" s="336"/>
      <c r="AR173" s="336"/>
      <c r="AS173" s="336"/>
      <c r="AT173" s="336"/>
      <c r="AU173" s="336"/>
      <c r="AV173" s="336"/>
      <c r="AW173" s="336"/>
      <c r="AX173" s="336"/>
      <c r="AY173" s="336"/>
      <c r="AZ173" s="336"/>
      <c r="BA173" s="336"/>
      <c r="BB173" s="336"/>
      <c r="BC173" s="336"/>
      <c r="BD173" s="336"/>
      <c r="BE173" s="336"/>
      <c r="BF173" s="336"/>
      <c r="BG173" s="336"/>
      <c r="BH173" s="336"/>
    </row>
    <row r="174" spans="8:60" x14ac:dyDescent="0.2">
      <c r="H174" s="336"/>
      <c r="I174" s="336"/>
      <c r="J174" s="336"/>
      <c r="K174" s="336"/>
      <c r="L174" s="336"/>
      <c r="M174" s="336"/>
      <c r="N174" s="336"/>
      <c r="O174" s="336"/>
      <c r="P174" s="336"/>
      <c r="Q174" s="336"/>
      <c r="R174" s="336"/>
      <c r="S174" s="336"/>
      <c r="T174" s="336"/>
      <c r="U174" s="336"/>
      <c r="V174" s="336"/>
      <c r="W174" s="336"/>
      <c r="X174" s="336"/>
      <c r="Y174" s="336"/>
      <c r="Z174" s="336"/>
      <c r="AA174" s="336"/>
      <c r="AB174" s="336"/>
      <c r="AC174" s="336"/>
      <c r="AD174" s="336"/>
      <c r="AE174" s="336"/>
      <c r="AF174" s="336"/>
      <c r="AG174" s="336"/>
      <c r="AH174" s="336"/>
      <c r="AI174" s="336"/>
      <c r="AJ174" s="336"/>
      <c r="AK174" s="336"/>
      <c r="AL174" s="336"/>
      <c r="AM174" s="336"/>
      <c r="AN174" s="336"/>
      <c r="AO174" s="336"/>
      <c r="AP174" s="336"/>
      <c r="AQ174" s="336"/>
      <c r="AR174" s="336"/>
      <c r="AS174" s="336"/>
      <c r="AT174" s="336"/>
      <c r="AU174" s="336"/>
      <c r="AV174" s="336"/>
      <c r="AW174" s="336"/>
      <c r="AX174" s="336"/>
      <c r="AY174" s="336"/>
      <c r="AZ174" s="336"/>
      <c r="BA174" s="336"/>
      <c r="BB174" s="336"/>
      <c r="BC174" s="336"/>
      <c r="BD174" s="336"/>
      <c r="BE174" s="336"/>
      <c r="BF174" s="336"/>
      <c r="BG174" s="336"/>
      <c r="BH174" s="336"/>
    </row>
    <row r="175" spans="8:60" x14ac:dyDescent="0.2">
      <c r="H175" s="336"/>
      <c r="I175" s="336"/>
      <c r="J175" s="336"/>
      <c r="K175" s="336"/>
      <c r="L175" s="336"/>
      <c r="M175" s="336"/>
      <c r="N175" s="336"/>
      <c r="O175" s="336"/>
      <c r="P175" s="336"/>
      <c r="Q175" s="336"/>
      <c r="R175" s="336"/>
      <c r="S175" s="336"/>
      <c r="T175" s="336"/>
      <c r="U175" s="336"/>
      <c r="V175" s="336"/>
      <c r="W175" s="336"/>
      <c r="X175" s="336"/>
      <c r="Y175" s="336"/>
      <c r="Z175" s="336"/>
      <c r="AA175" s="336"/>
      <c r="AB175" s="336"/>
      <c r="AC175" s="336"/>
      <c r="AD175" s="336"/>
      <c r="AE175" s="336"/>
      <c r="AF175" s="336"/>
      <c r="AG175" s="336"/>
      <c r="AH175" s="336"/>
      <c r="AI175" s="336"/>
      <c r="AJ175" s="336"/>
      <c r="AK175" s="336"/>
      <c r="AL175" s="336"/>
      <c r="AM175" s="336"/>
      <c r="AN175" s="336"/>
      <c r="AO175" s="336"/>
      <c r="AP175" s="336"/>
      <c r="AQ175" s="336"/>
      <c r="AR175" s="336"/>
      <c r="AS175" s="336"/>
      <c r="AT175" s="336"/>
      <c r="AU175" s="336"/>
      <c r="AV175" s="336"/>
      <c r="AW175" s="336"/>
      <c r="AX175" s="336"/>
      <c r="AY175" s="336"/>
      <c r="AZ175" s="336"/>
      <c r="BA175" s="336"/>
      <c r="BB175" s="336"/>
      <c r="BC175" s="336"/>
      <c r="BD175" s="336"/>
      <c r="BE175" s="336"/>
      <c r="BF175" s="336"/>
      <c r="BG175" s="336"/>
      <c r="BH175" s="336"/>
    </row>
    <row r="176" spans="8:60" x14ac:dyDescent="0.2">
      <c r="H176" s="336"/>
      <c r="I176" s="336"/>
      <c r="J176" s="336"/>
      <c r="K176" s="336"/>
      <c r="L176" s="336"/>
      <c r="M176" s="336"/>
      <c r="N176" s="336"/>
      <c r="O176" s="336"/>
      <c r="P176" s="336"/>
      <c r="Q176" s="336"/>
      <c r="R176" s="336"/>
      <c r="S176" s="336"/>
      <c r="T176" s="336"/>
      <c r="U176" s="336"/>
      <c r="V176" s="336"/>
      <c r="W176" s="336"/>
      <c r="X176" s="336"/>
      <c r="Y176" s="336"/>
      <c r="Z176" s="336"/>
      <c r="AA176" s="336"/>
      <c r="AB176" s="336"/>
      <c r="AC176" s="336"/>
      <c r="AD176" s="336"/>
      <c r="AE176" s="336"/>
      <c r="AF176" s="336"/>
      <c r="AG176" s="336"/>
      <c r="AH176" s="336"/>
      <c r="AI176" s="336"/>
      <c r="AJ176" s="336"/>
      <c r="AK176" s="336"/>
      <c r="AL176" s="336"/>
      <c r="AM176" s="336"/>
      <c r="AN176" s="336"/>
      <c r="AO176" s="336"/>
      <c r="AP176" s="336"/>
      <c r="AQ176" s="336"/>
      <c r="AR176" s="336"/>
      <c r="AS176" s="336"/>
      <c r="AT176" s="336"/>
      <c r="AU176" s="336"/>
      <c r="AV176" s="336"/>
      <c r="AW176" s="336"/>
      <c r="AX176" s="336"/>
      <c r="AY176" s="336"/>
      <c r="AZ176" s="336"/>
      <c r="BA176" s="336"/>
      <c r="BB176" s="336"/>
      <c r="BC176" s="336"/>
      <c r="BD176" s="336"/>
      <c r="BE176" s="336"/>
      <c r="BF176" s="336"/>
      <c r="BG176" s="336"/>
      <c r="BH176" s="336"/>
    </row>
    <row r="177" spans="8:60" x14ac:dyDescent="0.2">
      <c r="H177" s="336"/>
      <c r="I177" s="336"/>
      <c r="J177" s="336"/>
      <c r="K177" s="336"/>
      <c r="L177" s="336"/>
      <c r="M177" s="336"/>
      <c r="N177" s="336"/>
      <c r="O177" s="336"/>
      <c r="P177" s="336"/>
      <c r="Q177" s="336"/>
      <c r="R177" s="336"/>
      <c r="S177" s="336"/>
      <c r="T177" s="336"/>
      <c r="U177" s="336"/>
      <c r="V177" s="336"/>
      <c r="W177" s="336"/>
      <c r="X177" s="336"/>
      <c r="Y177" s="336"/>
      <c r="Z177" s="336"/>
      <c r="AA177" s="336"/>
      <c r="AB177" s="336"/>
      <c r="AC177" s="336"/>
      <c r="AD177" s="336"/>
      <c r="AE177" s="336"/>
      <c r="AF177" s="336"/>
      <c r="AG177" s="336"/>
      <c r="AH177" s="336"/>
      <c r="AI177" s="336"/>
      <c r="AJ177" s="336"/>
      <c r="AK177" s="336"/>
      <c r="AL177" s="336"/>
      <c r="AM177" s="336"/>
      <c r="AN177" s="336"/>
      <c r="AO177" s="336"/>
      <c r="AP177" s="336"/>
      <c r="AQ177" s="336"/>
      <c r="AR177" s="336"/>
      <c r="AS177" s="336"/>
      <c r="AT177" s="336"/>
      <c r="AU177" s="336"/>
      <c r="AV177" s="336"/>
      <c r="AW177" s="336"/>
      <c r="AX177" s="336"/>
      <c r="AY177" s="336"/>
      <c r="AZ177" s="336"/>
      <c r="BA177" s="336"/>
      <c r="BB177" s="336"/>
      <c r="BC177" s="336"/>
      <c r="BD177" s="336"/>
      <c r="BE177" s="336"/>
      <c r="BF177" s="336"/>
      <c r="BG177" s="336"/>
      <c r="BH177" s="336"/>
    </row>
    <row r="178" spans="8:60" x14ac:dyDescent="0.2">
      <c r="H178" s="336"/>
      <c r="I178" s="336"/>
      <c r="J178" s="336"/>
      <c r="K178" s="336"/>
      <c r="L178" s="336"/>
      <c r="M178" s="336"/>
      <c r="N178" s="336"/>
      <c r="O178" s="336"/>
      <c r="P178" s="336"/>
      <c r="Q178" s="336"/>
      <c r="R178" s="336"/>
      <c r="S178" s="336"/>
      <c r="T178" s="336"/>
      <c r="U178" s="336"/>
      <c r="V178" s="336"/>
      <c r="W178" s="336"/>
      <c r="X178" s="336"/>
      <c r="Y178" s="336"/>
      <c r="Z178" s="336"/>
      <c r="AA178" s="336"/>
      <c r="AB178" s="336"/>
      <c r="AC178" s="336"/>
      <c r="AD178" s="336"/>
      <c r="AE178" s="336"/>
      <c r="AF178" s="336"/>
      <c r="AG178" s="336"/>
      <c r="AH178" s="336"/>
      <c r="AI178" s="336"/>
      <c r="AJ178" s="336"/>
      <c r="AK178" s="336"/>
      <c r="AL178" s="336"/>
      <c r="AM178" s="336"/>
      <c r="AN178" s="336"/>
      <c r="AO178" s="336"/>
      <c r="AP178" s="336"/>
      <c r="AQ178" s="336"/>
      <c r="AR178" s="336"/>
      <c r="AS178" s="336"/>
      <c r="AT178" s="336"/>
      <c r="AU178" s="336"/>
      <c r="AV178" s="336"/>
      <c r="AW178" s="336"/>
      <c r="AX178" s="336"/>
      <c r="AY178" s="336"/>
      <c r="AZ178" s="336"/>
      <c r="BA178" s="336"/>
      <c r="BB178" s="336"/>
      <c r="BC178" s="336"/>
      <c r="BD178" s="336"/>
      <c r="BE178" s="336"/>
      <c r="BF178" s="336"/>
      <c r="BG178" s="336"/>
      <c r="BH178" s="336"/>
    </row>
    <row r="179" spans="8:60" x14ac:dyDescent="0.2">
      <c r="H179" s="336"/>
      <c r="I179" s="336"/>
      <c r="J179" s="336"/>
      <c r="K179" s="336"/>
      <c r="L179" s="336"/>
      <c r="M179" s="336"/>
      <c r="N179" s="336"/>
      <c r="O179" s="336"/>
      <c r="P179" s="336"/>
      <c r="Q179" s="336"/>
      <c r="R179" s="336"/>
      <c r="S179" s="336"/>
      <c r="T179" s="336"/>
      <c r="U179" s="336"/>
      <c r="V179" s="336"/>
      <c r="W179" s="336"/>
      <c r="X179" s="336"/>
      <c r="Y179" s="336"/>
      <c r="Z179" s="336"/>
      <c r="AA179" s="336"/>
      <c r="AB179" s="336"/>
      <c r="AC179" s="336"/>
      <c r="AD179" s="336"/>
      <c r="AE179" s="336"/>
      <c r="AF179" s="336"/>
      <c r="AG179" s="336"/>
      <c r="AH179" s="336"/>
      <c r="AI179" s="336"/>
      <c r="AJ179" s="336"/>
      <c r="AK179" s="336"/>
      <c r="AL179" s="336"/>
      <c r="AM179" s="336"/>
      <c r="AN179" s="336"/>
      <c r="AO179" s="336"/>
      <c r="AP179" s="336"/>
      <c r="AQ179" s="336"/>
      <c r="AR179" s="336"/>
      <c r="AS179" s="336"/>
      <c r="AT179" s="336"/>
      <c r="AU179" s="336"/>
      <c r="AV179" s="336"/>
      <c r="AW179" s="336"/>
      <c r="AX179" s="336"/>
      <c r="AY179" s="336"/>
      <c r="AZ179" s="336"/>
      <c r="BA179" s="336"/>
      <c r="BB179" s="336"/>
      <c r="BC179" s="336"/>
      <c r="BD179" s="336"/>
      <c r="BE179" s="336"/>
      <c r="BF179" s="336"/>
      <c r="BG179" s="336"/>
      <c r="BH179" s="336"/>
    </row>
    <row r="180" spans="8:60" x14ac:dyDescent="0.2">
      <c r="H180" s="336"/>
      <c r="I180" s="336"/>
      <c r="J180" s="336"/>
      <c r="K180" s="336"/>
      <c r="L180" s="336"/>
      <c r="M180" s="336"/>
      <c r="N180" s="336"/>
      <c r="O180" s="336"/>
      <c r="P180" s="336"/>
      <c r="Q180" s="336"/>
      <c r="R180" s="336"/>
      <c r="S180" s="336"/>
      <c r="T180" s="336"/>
      <c r="U180" s="336"/>
      <c r="V180" s="336"/>
      <c r="W180" s="336"/>
      <c r="X180" s="336"/>
      <c r="Y180" s="336"/>
      <c r="Z180" s="336"/>
      <c r="AA180" s="336"/>
      <c r="AB180" s="336"/>
      <c r="AC180" s="336"/>
      <c r="AD180" s="336"/>
      <c r="AE180" s="336"/>
      <c r="AF180" s="336"/>
      <c r="AG180" s="336"/>
      <c r="AH180" s="336"/>
      <c r="AI180" s="336"/>
      <c r="AJ180" s="336"/>
      <c r="AK180" s="336"/>
      <c r="AL180" s="336"/>
      <c r="AM180" s="336"/>
      <c r="AN180" s="336"/>
      <c r="AO180" s="336"/>
      <c r="AP180" s="336"/>
      <c r="AQ180" s="336"/>
      <c r="AR180" s="336"/>
      <c r="AS180" s="336"/>
      <c r="AT180" s="336"/>
      <c r="AU180" s="336"/>
      <c r="AV180" s="336"/>
      <c r="AW180" s="336"/>
      <c r="AX180" s="336"/>
      <c r="AY180" s="336"/>
      <c r="AZ180" s="336"/>
      <c r="BA180" s="336"/>
      <c r="BB180" s="336"/>
      <c r="BC180" s="336"/>
      <c r="BD180" s="336"/>
      <c r="BE180" s="336"/>
      <c r="BF180" s="336"/>
      <c r="BG180" s="336"/>
      <c r="BH180" s="336"/>
    </row>
    <row r="181" spans="8:60" x14ac:dyDescent="0.2">
      <c r="H181" s="336"/>
      <c r="I181" s="336"/>
      <c r="J181" s="336"/>
      <c r="K181" s="336"/>
      <c r="L181" s="336"/>
      <c r="M181" s="336"/>
      <c r="N181" s="336"/>
      <c r="O181" s="336"/>
      <c r="P181" s="336"/>
      <c r="Q181" s="336"/>
      <c r="R181" s="336"/>
      <c r="S181" s="336"/>
      <c r="T181" s="336"/>
      <c r="U181" s="336"/>
      <c r="V181" s="336"/>
      <c r="W181" s="336"/>
      <c r="X181" s="336"/>
      <c r="Y181" s="336"/>
      <c r="Z181" s="336"/>
      <c r="AA181" s="336"/>
      <c r="AB181" s="336"/>
      <c r="AC181" s="336"/>
      <c r="AD181" s="336"/>
      <c r="AE181" s="336"/>
      <c r="AF181" s="336"/>
      <c r="AG181" s="336"/>
      <c r="AH181" s="336"/>
      <c r="AI181" s="336"/>
      <c r="AJ181" s="336"/>
      <c r="AK181" s="336"/>
      <c r="AL181" s="336"/>
      <c r="AM181" s="336"/>
      <c r="AN181" s="336"/>
      <c r="AO181" s="336"/>
      <c r="AP181" s="336"/>
      <c r="AQ181" s="336"/>
      <c r="AR181" s="336"/>
      <c r="AS181" s="336"/>
      <c r="AT181" s="336"/>
      <c r="AU181" s="336"/>
      <c r="AV181" s="336"/>
      <c r="AW181" s="336"/>
      <c r="AX181" s="336"/>
      <c r="AY181" s="336"/>
      <c r="AZ181" s="336"/>
      <c r="BA181" s="336"/>
      <c r="BB181" s="336"/>
      <c r="BC181" s="336"/>
      <c r="BD181" s="336"/>
      <c r="BE181" s="336"/>
      <c r="BF181" s="336"/>
      <c r="BG181" s="336"/>
      <c r="BH181" s="336"/>
    </row>
    <row r="182" spans="8:60" x14ac:dyDescent="0.2">
      <c r="H182" s="336"/>
      <c r="I182" s="336"/>
      <c r="J182" s="336"/>
      <c r="K182" s="336"/>
      <c r="L182" s="336"/>
      <c r="M182" s="336"/>
      <c r="N182" s="336"/>
      <c r="O182" s="336"/>
      <c r="P182" s="336"/>
      <c r="Q182" s="336"/>
      <c r="R182" s="336"/>
      <c r="S182" s="336"/>
      <c r="T182" s="336"/>
      <c r="U182" s="336"/>
      <c r="V182" s="336"/>
      <c r="W182" s="336"/>
      <c r="X182" s="336"/>
      <c r="Y182" s="336"/>
      <c r="Z182" s="336"/>
      <c r="AA182" s="336"/>
      <c r="AB182" s="336"/>
      <c r="AC182" s="336"/>
      <c r="AD182" s="336"/>
      <c r="AE182" s="336"/>
      <c r="AF182" s="336"/>
      <c r="AG182" s="336"/>
      <c r="AH182" s="336"/>
      <c r="AI182" s="336"/>
      <c r="AJ182" s="336"/>
      <c r="AK182" s="336"/>
      <c r="AL182" s="336"/>
      <c r="AM182" s="336"/>
      <c r="AN182" s="336"/>
      <c r="AO182" s="336"/>
      <c r="AP182" s="336"/>
      <c r="AQ182" s="336"/>
      <c r="AR182" s="336"/>
      <c r="AS182" s="336"/>
      <c r="AT182" s="336"/>
      <c r="AU182" s="336"/>
      <c r="AV182" s="336"/>
      <c r="AW182" s="336"/>
      <c r="AX182" s="336"/>
      <c r="AY182" s="336"/>
      <c r="AZ182" s="336"/>
      <c r="BA182" s="336"/>
      <c r="BB182" s="336"/>
      <c r="BC182" s="336"/>
      <c r="BD182" s="336"/>
      <c r="BE182" s="336"/>
      <c r="BF182" s="336"/>
      <c r="BG182" s="336"/>
      <c r="BH182" s="336"/>
    </row>
    <row r="183" spans="8:60" x14ac:dyDescent="0.2">
      <c r="H183" s="336"/>
      <c r="I183" s="336"/>
      <c r="J183" s="336"/>
      <c r="K183" s="336"/>
      <c r="L183" s="336"/>
      <c r="M183" s="336"/>
      <c r="N183" s="336"/>
      <c r="O183" s="336"/>
      <c r="P183" s="336"/>
      <c r="Q183" s="336"/>
      <c r="R183" s="336"/>
      <c r="S183" s="336"/>
      <c r="T183" s="336"/>
      <c r="U183" s="336"/>
      <c r="V183" s="336"/>
      <c r="W183" s="336"/>
      <c r="X183" s="336"/>
      <c r="Y183" s="336"/>
      <c r="Z183" s="336"/>
      <c r="AA183" s="336"/>
      <c r="AB183" s="336"/>
      <c r="AC183" s="336"/>
      <c r="AD183" s="336"/>
      <c r="AE183" s="336"/>
      <c r="AF183" s="336"/>
      <c r="AG183" s="336"/>
      <c r="AH183" s="336"/>
      <c r="AI183" s="336"/>
      <c r="AJ183" s="336"/>
      <c r="AK183" s="336"/>
      <c r="AL183" s="336"/>
      <c r="AM183" s="336"/>
      <c r="AN183" s="336"/>
      <c r="AO183" s="336"/>
      <c r="AP183" s="336"/>
      <c r="AQ183" s="336"/>
      <c r="AR183" s="336"/>
      <c r="AS183" s="336"/>
      <c r="AT183" s="336"/>
      <c r="AU183" s="336"/>
      <c r="AV183" s="336"/>
      <c r="AW183" s="336"/>
      <c r="AX183" s="336"/>
      <c r="AY183" s="336"/>
      <c r="AZ183" s="336"/>
      <c r="BA183" s="336"/>
      <c r="BB183" s="336"/>
      <c r="BC183" s="336"/>
      <c r="BD183" s="336"/>
      <c r="BE183" s="336"/>
      <c r="BF183" s="336"/>
      <c r="BG183" s="336"/>
      <c r="BH183" s="336"/>
    </row>
    <row r="184" spans="8:60" x14ac:dyDescent="0.2">
      <c r="H184" s="336"/>
      <c r="I184" s="336"/>
      <c r="J184" s="336"/>
      <c r="K184" s="336"/>
      <c r="L184" s="336"/>
      <c r="M184" s="336"/>
      <c r="N184" s="336"/>
      <c r="O184" s="336"/>
      <c r="P184" s="336"/>
      <c r="Q184" s="336"/>
      <c r="R184" s="336"/>
      <c r="S184" s="336"/>
      <c r="T184" s="336"/>
      <c r="U184" s="336"/>
      <c r="V184" s="336"/>
      <c r="W184" s="336"/>
      <c r="X184" s="336"/>
      <c r="Y184" s="336"/>
      <c r="Z184" s="336"/>
      <c r="AA184" s="336"/>
      <c r="AB184" s="336"/>
      <c r="AC184" s="336"/>
      <c r="AD184" s="336"/>
      <c r="AE184" s="336"/>
      <c r="AF184" s="336"/>
      <c r="AG184" s="336"/>
      <c r="AH184" s="336"/>
      <c r="AI184" s="336"/>
      <c r="AJ184" s="336"/>
      <c r="AK184" s="336"/>
      <c r="AL184" s="336"/>
      <c r="AM184" s="336"/>
      <c r="AN184" s="336"/>
      <c r="AO184" s="336"/>
      <c r="AP184" s="336"/>
      <c r="AQ184" s="336"/>
      <c r="AR184" s="336"/>
      <c r="AS184" s="336"/>
      <c r="AT184" s="336"/>
      <c r="AU184" s="336"/>
      <c r="AV184" s="336"/>
      <c r="AW184" s="336"/>
      <c r="AX184" s="336"/>
      <c r="AY184" s="336"/>
      <c r="AZ184" s="336"/>
      <c r="BA184" s="336"/>
      <c r="BB184" s="336"/>
      <c r="BC184" s="336"/>
      <c r="BD184" s="336"/>
      <c r="BE184" s="336"/>
      <c r="BF184" s="336"/>
      <c r="BG184" s="336"/>
      <c r="BH184" s="336"/>
    </row>
  </sheetData>
  <autoFilter ref="A8:AU18" xr:uid="{00000000-0009-0000-0000-000007000000}"/>
  <mergeCells count="41">
    <mergeCell ref="V1:W3"/>
    <mergeCell ref="X1:AG3"/>
    <mergeCell ref="AI1:AJ3"/>
    <mergeCell ref="AK1:AT3"/>
    <mergeCell ref="V4:AH4"/>
    <mergeCell ref="AI4:AU4"/>
    <mergeCell ref="V6:AH6"/>
    <mergeCell ref="AI6:AU6"/>
    <mergeCell ref="V5:AE5"/>
    <mergeCell ref="AF5:AH5"/>
    <mergeCell ref="AI5:AR5"/>
    <mergeCell ref="AS5:AU5"/>
    <mergeCell ref="H7:K7"/>
    <mergeCell ref="L7:O7"/>
    <mergeCell ref="P7:U7"/>
    <mergeCell ref="A7:A8"/>
    <mergeCell ref="B7:B8"/>
    <mergeCell ref="D7:D8"/>
    <mergeCell ref="E7:E8"/>
    <mergeCell ref="G7:G8"/>
    <mergeCell ref="C7:C8"/>
    <mergeCell ref="F7:F8"/>
    <mergeCell ref="AP7:AU7"/>
    <mergeCell ref="V7:Y7"/>
    <mergeCell ref="Z7:AB7"/>
    <mergeCell ref="AC7:AH7"/>
    <mergeCell ref="AI7:AL7"/>
    <mergeCell ref="AM7:AO7"/>
    <mergeCell ref="A6:G6"/>
    <mergeCell ref="H6:U6"/>
    <mergeCell ref="H5:R5"/>
    <mergeCell ref="S5:U5"/>
    <mergeCell ref="H4:U4"/>
    <mergeCell ref="A1:E3"/>
    <mergeCell ref="E5:G5"/>
    <mergeCell ref="A5:D5"/>
    <mergeCell ref="H1:S3"/>
    <mergeCell ref="T1:U1"/>
    <mergeCell ref="T2:U2"/>
    <mergeCell ref="T3:U3"/>
    <mergeCell ref="A4:G4"/>
  </mergeCells>
  <conditionalFormatting sqref="G15">
    <cfRule type="timePeriod" dxfId="2" priority="6" timePeriod="lastWeek">
      <formula>AND(TODAY()-ROUNDDOWN(G15,0)&gt;=(WEEKDAY(TODAY())),TODAY()-ROUNDDOWN(G15,0)&lt;(WEEKDAY(TODAY())+7))</formula>
    </cfRule>
  </conditionalFormatting>
  <conditionalFormatting sqref="G16">
    <cfRule type="timePeriod" dxfId="1" priority="4" timePeriod="lastWeek">
      <formula>AND(TODAY()-ROUNDDOWN(G16,0)&gt;=(WEEKDAY(TODAY())),TODAY()-ROUNDDOWN(G16,0)&lt;(WEEKDAY(TODAY())+7))</formula>
    </cfRule>
  </conditionalFormatting>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'CONTROL DE CAMBIOS'!$A$34:$A$37</xm:f>
          </x14:formula1>
          <xm:sqref>AA8 AN8</xm:sqref>
        </x14:dataValidation>
        <x14:dataValidation type="list" allowBlank="1" showInputMessage="1" showErrorMessage="1" xr:uid="{00000000-0002-0000-0700-000001000000}">
          <x14:formula1>
            <xm:f>'CONTROL DE CAMBIOS'!$C$34:$C$38</xm:f>
          </x14:formula1>
          <xm:sqref>AH8 AU8 U8</xm:sqref>
        </x14:dataValidation>
        <x14:dataValidation type="list" allowBlank="1" showInputMessage="1" showErrorMessage="1" xr:uid="{00000000-0002-0000-0700-000002000000}">
          <x14:formula1>
            <xm:f>'C:\Users\jmurilloc\Downloads\[1202211400005823_00002.xlsx]CONTROL DE CAMBIOS'!#REF!</xm:f>
          </x14:formula1>
          <xm:sqref>U15 AN15 AA15 AH15 AU15</xm:sqref>
        </x14:dataValidation>
        <x14:dataValidation type="list" allowBlank="1" showInputMessage="1" showErrorMessage="1" xr:uid="{00000000-0002-0000-0700-000003000000}">
          <x14:formula1>
            <xm:f>'C:\Users\jmurilloc\Downloads\[20012021 208-PLA-Ft-05 PLAN ANTICORRUPCIÓN Y ATENCIÓN AL CIUDADANO REAS (1).xlsx]CONTROL DE CAMBIOS'!#REF!</xm:f>
          </x14:formula1>
          <xm:sqref>U14 AN14 AA14 AH14 AU14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20</vt:i4>
      </vt:variant>
    </vt:vector>
  </HeadingPairs>
  <TitlesOfParts>
    <vt:vector size="32" baseType="lpstr">
      <vt:lpstr>BD</vt:lpstr>
      <vt:lpstr>INICIO</vt:lpstr>
      <vt:lpstr>OBJETIVOS</vt:lpstr>
      <vt:lpstr>1. GESTIÓN RIESGO CORRUPCIÓN</vt:lpstr>
      <vt:lpstr>2. RACIONALIZACIÓN DE TRÁMITES </vt:lpstr>
      <vt:lpstr>3. RENDICIÓN DE CUENTAS</vt:lpstr>
      <vt:lpstr>4. MECANISMO ATENCIÓN CIUDADANO</vt:lpstr>
      <vt:lpstr>5. TRANSPARENCIA</vt:lpstr>
      <vt:lpstr>6. INICIATIVAS ADICIONALES</vt:lpstr>
      <vt:lpstr>CONTROL DE CAMBIOS.</vt:lpstr>
      <vt:lpstr>7. GESTIÓN DE INTEGRIDAD</vt:lpstr>
      <vt:lpstr>CONTROL DE CAMBIOS</vt:lpstr>
      <vt:lpstr>Alcance</vt:lpstr>
      <vt:lpstr>'1. GESTIÓN RIESGO CORRUPCIÓN'!Área_de_impresión</vt:lpstr>
      <vt:lpstr>'3. RENDICIÓN DE CUENTAS'!Área_de_impresión</vt:lpstr>
      <vt:lpstr>Condiciones</vt:lpstr>
      <vt:lpstr>CONTROL</vt:lpstr>
      <vt:lpstr>Costo</vt:lpstr>
      <vt:lpstr>CRITERIORC</vt:lpstr>
      <vt:lpstr>Frecuencia</vt:lpstr>
      <vt:lpstr>GSST</vt:lpstr>
      <vt:lpstr>Ocurrencia</vt:lpstr>
      <vt:lpstr>Operatividad</vt:lpstr>
      <vt:lpstr>RCVR</vt:lpstr>
      <vt:lpstr>RCVRI</vt:lpstr>
      <vt:lpstr>SGA</vt:lpstr>
      <vt:lpstr>Tiempo</vt:lpstr>
      <vt:lpstr>TIPO</vt:lpstr>
      <vt:lpstr>Trazabilidad</vt:lpstr>
      <vt:lpstr>VALOR</vt:lpstr>
      <vt:lpstr>VR</vt:lpstr>
      <vt:lpstr>VRI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Sandra Milena Andrade Murillo</cp:lastModifiedBy>
  <cp:lastPrinted>2017-08-30T22:20:48Z</cp:lastPrinted>
  <dcterms:created xsi:type="dcterms:W3CDTF">2017-07-10T14:58:32Z</dcterms:created>
  <dcterms:modified xsi:type="dcterms:W3CDTF">2022-07-06T16:56:15Z</dcterms:modified>
</cp:coreProperties>
</file>