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100sermed1\Downloads\"/>
    </mc:Choice>
  </mc:AlternateContent>
  <bookViews>
    <workbookView xWindow="0" yWindow="0" windowWidth="21600" windowHeight="9300" firstSheet="1" activeTab="2"/>
  </bookViews>
  <sheets>
    <sheet name="BD" sheetId="2" state="hidden" r:id="rId1"/>
    <sheet name="ÍNDICE" sheetId="21" r:id="rId2"/>
    <sheet name="2. RACIONALIZACIÓN DE TRÁMITES " sheetId="12" r:id="rId3"/>
  </sheets>
  <externalReferences>
    <externalReference r:id="rId4"/>
  </externalReferences>
  <definedNames>
    <definedName name="Alcance">BD!$B$4:$F$4</definedName>
    <definedName name="Clasificacion">#REF!</definedName>
    <definedName name="Condiciones">BD!$B$14:$F$14</definedName>
    <definedName name="CONTROL">BD!$I$44:$J$46</definedName>
    <definedName name="Costo">BD!$B$2:$F$2</definedName>
    <definedName name="CRITERIORC">BD!$D$57:$E$71</definedName>
    <definedName name="DI">[1]INFORMACIÓN!#REF!</definedName>
    <definedName name="Frecuencia" localSheetId="2">[1]Hoja1!$C$2:$C$8</definedName>
    <definedName name="Frecuencia">BD!$B$13:$F$13</definedName>
    <definedName name="GSST">BD!$B$7:$F$7</definedName>
    <definedName name="Herramienta">[1]Hoja1!$E$2:$E$10</definedName>
    <definedName name="Ocurrencia">BD!$B$12:$F$12</definedName>
    <definedName name="Operatividad">BD!$B$5:$F$5</definedName>
    <definedName name="Procesos">#REF!</definedName>
    <definedName name="RCVR">BD!$D$57:$F$71</definedName>
    <definedName name="RCVRI">BD!$F$57:$G$71</definedName>
    <definedName name="SGA">BD!$B$6:$F$6</definedName>
    <definedName name="Tendencia">[1]Hoja1!$D$2:$D$4</definedName>
    <definedName name="Tiempo">BD!$B$3:$F$3</definedName>
    <definedName name="Tipo" localSheetId="2">[1]Hoja1!$A$2:$A$8</definedName>
    <definedName name="TIPO">BD!$A$28:$A$34</definedName>
    <definedName name="Trazabilidad">BD!$B$15:$F$15</definedName>
    <definedName name="VALOR">BD!$D$25:$E$49</definedName>
    <definedName name="VR">BD!$D$25:$F$49</definedName>
    <definedName name="VRI">BD!$F$25:$G$49</definedName>
  </definedNames>
  <calcPr calcId="191029"/>
</workbook>
</file>

<file path=xl/calcChain.xml><?xml version="1.0" encoding="utf-8"?>
<calcChain xmlns="http://schemas.openxmlformats.org/spreadsheetml/2006/main">
  <c r="M67" i="2" l="1"/>
  <c r="N67" i="2"/>
  <c r="M68" i="2"/>
  <c r="N68" i="2"/>
  <c r="M69" i="2"/>
  <c r="N69" i="2"/>
  <c r="M70" i="2"/>
  <c r="N70" i="2"/>
  <c r="M71" i="2"/>
  <c r="N71" i="2"/>
  <c r="L68" i="2"/>
  <c r="L69" i="2"/>
  <c r="L70" i="2"/>
  <c r="L71" i="2"/>
  <c r="L67" i="2"/>
  <c r="G26" i="2" l="1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25" i="2"/>
  <c r="K24" i="2"/>
  <c r="L24" i="2"/>
  <c r="M24" i="2"/>
  <c r="N24" i="2"/>
  <c r="K25" i="2"/>
  <c r="L25" i="2"/>
  <c r="M25" i="2"/>
  <c r="N25" i="2"/>
  <c r="K26" i="2"/>
  <c r="L26" i="2"/>
  <c r="M26" i="2"/>
  <c r="N26" i="2"/>
  <c r="K27" i="2"/>
  <c r="L27" i="2"/>
  <c r="M27" i="2"/>
  <c r="N27" i="2"/>
  <c r="K28" i="2"/>
  <c r="L28" i="2"/>
  <c r="M28" i="2"/>
  <c r="N28" i="2"/>
  <c r="J25" i="2"/>
  <c r="J26" i="2"/>
  <c r="J27" i="2"/>
  <c r="J28" i="2"/>
  <c r="J24" i="2"/>
</calcChain>
</file>

<file path=xl/sharedStrings.xml><?xml version="1.0" encoding="utf-8"?>
<sst xmlns="http://schemas.openxmlformats.org/spreadsheetml/2006/main" count="354" uniqueCount="207">
  <si>
    <t>Costo</t>
  </si>
  <si>
    <t>Tiempo</t>
  </si>
  <si>
    <t>Alcance</t>
  </si>
  <si>
    <t xml:space="preserve">Operatividad </t>
  </si>
  <si>
    <t>La materialización del riesgo no conlleva a pérdidas económicas.</t>
  </si>
  <si>
    <t>GSST</t>
  </si>
  <si>
    <t>El riesgo tiene una afectación puntual en el procedimiento, no afecta otras tareas desarrolladas en el proceso evaluado.</t>
  </si>
  <si>
    <t>En caso de materializarse el riesgo afectaría los tiempos de operación en periodos inferiores a cuatro horas.</t>
  </si>
  <si>
    <t>De materializarse el riesgo no conlleva a afectaciones en la seguridad o la salud del personal.</t>
  </si>
  <si>
    <t>De materializarse el riesgo no conlleva a afectaciones ambientales.</t>
  </si>
  <si>
    <t>La materialización del riesgo conlleva a pérdidas económicas mínimas que para su atención no requieren modificaciones en términos presupuestales</t>
  </si>
  <si>
    <t xml:space="preserve">La materialización del riesgo conlleva a pérdidas económicas considerables y modifica los presupuestos del o de los proyectos de inversión con que tenga relación. </t>
  </si>
  <si>
    <t xml:space="preserve">La materialización del riesgo conlleva a pérdidas económicas significativas que afectan directamente el cumplimiento de los objetivos del o de los proyectos de inversión con que tenga relación. </t>
  </si>
  <si>
    <t>En caso de materializarse el riesgo afectaría los tiempos de operación entre uno y dos días.</t>
  </si>
  <si>
    <t>En caso de materializarse el riesgo afectaría los tiempos de operación en más de dos y hasta tres días.</t>
  </si>
  <si>
    <t>En caso de materializarse el riesgo afectaría los tiempos de operación en más de tres y hasta cuatro días.</t>
  </si>
  <si>
    <t>En caso de materializarse el riesgo afectaría los tiempos de operación en periodos superiores a cuatro días.</t>
  </si>
  <si>
    <t>De materializarse el riesgo conlleva a un impacto ambiental no significativo.</t>
  </si>
  <si>
    <t>De materializarse el riesgo conlleva a un impacto ambiental significativo con control operacional.</t>
  </si>
  <si>
    <t>De materializarse el riesgo conlleva a un impacto ambiental significativo que aún no contempla un control operacional.</t>
  </si>
  <si>
    <t>La materialización del riesgo conlleva a pérdidas económicas mínimas que implican modificaciones leves a los presupuestos de los proyectos de inversión relacionados.</t>
  </si>
  <si>
    <t>De materializarse el riesgo conlleva a afectaciones ambientales mínimas que no son consideradas en una matriz ambiental.</t>
  </si>
  <si>
    <t>De materializarse el riesgo conlleva a afectaciones en que implica ausentismo del personal.</t>
  </si>
  <si>
    <t>De materializarse el riesgo puede comprometer la salud o la vida de los colaboradores</t>
  </si>
  <si>
    <t>El riesgo tiene una afectación local y tiene impacto sobre el proceso evaluado.</t>
  </si>
  <si>
    <t>El riesgo tiene una afectación extensa y afecta varios procesos además del proceso evaluado.</t>
  </si>
  <si>
    <t>El riesgo tiene una afectación extensa y afecta otro proceso además del proceso evaluado.</t>
  </si>
  <si>
    <t>El riesgo tiene una afectación en el procedimiento y afecta algunos procedimeintos  del proceso evaluado.</t>
  </si>
  <si>
    <t>La materialización del riesgo afectaría levemente la operación normal del proceso.</t>
  </si>
  <si>
    <t>La materialización del riesgo afectaría por completo la operación normal del proceso.</t>
  </si>
  <si>
    <t>La materialización del riesgo afectaría la operación normal del proceso.</t>
  </si>
  <si>
    <t>La materialización del riesgo afectaría la operación normal del proceso, desplazando varios recursos para su atención.</t>
  </si>
  <si>
    <t>De materializarse el riesgo conlleva a afectaciones mínimas en términos de la salud del personal.</t>
  </si>
  <si>
    <t>De materializarse el riesgo conlleva a afectaciones mínimas en términos de la seguridad para el personal.</t>
  </si>
  <si>
    <t xml:space="preserve">La materialización del riesgo afectaría la operación normal del proceso e implica el despliegue de una contingencia </t>
  </si>
  <si>
    <t>SGA</t>
  </si>
  <si>
    <t>No ha ocurrido en la entidad</t>
  </si>
  <si>
    <t>Ha ocurrido más de una vez en la entidad en el último año</t>
  </si>
  <si>
    <t>Ha ocurrido una vez en la Entidad en el último año</t>
  </si>
  <si>
    <t>Ha ocurrido una vez en los últimos cinco años en la Entidad</t>
  </si>
  <si>
    <t>Ha ocurrido una vez en los  últimos dos años en la Entidad</t>
  </si>
  <si>
    <t>Ocurrencia</t>
  </si>
  <si>
    <t xml:space="preserve">La actividad desarrollada que posibilita la materialización del riesgo tiene una frecuencia de ejecución diaria  </t>
  </si>
  <si>
    <t xml:space="preserve">La actividad desarrollada que posibilita la materialización del riesgo tiene una frecuencia de ejecución semanal </t>
  </si>
  <si>
    <t>La actividad desarrollada que posibilita la materialización del riesgo tiene una frecuencia de ejecución mensual</t>
  </si>
  <si>
    <t>La actividad desarrollada que posibilita la materialización del riesgo tiene una frecuencia de ejecución semestral</t>
  </si>
  <si>
    <t>La actividad desarrollada que posibilita la materialización del riesgo tiene una frecuencia de ejecución Anual</t>
  </si>
  <si>
    <t>Frecuencia</t>
  </si>
  <si>
    <t>Las condiciones actuales hacen que la materialización del riesgo sea un evento improbable</t>
  </si>
  <si>
    <t>Las condiciones actuales hacen que la materialización del riesgo sea un evento con una probabilidad moderada</t>
  </si>
  <si>
    <t>Las condiciones actuales hacen que la materialización del riesgo sea un evento con una baja probabilidad de ocurrencia</t>
  </si>
  <si>
    <t>Las condiciones actuales hacen que la materialización del riesgo sea un evento casi certero</t>
  </si>
  <si>
    <t>Las condiciones actuales hacen que la materialización del riesgo sea un evento con una alta probabilidad de ocurrencia</t>
  </si>
  <si>
    <t>Trazabilidad</t>
  </si>
  <si>
    <t>Existen algunos registros de información relacionada, pero estos datos no están inmediatamente disponibles</t>
  </si>
  <si>
    <t>Existen datos que pueden brindar información frente a la ocurrencia de un evento, pero esta información debe ser reconstruida</t>
  </si>
  <si>
    <t>Condiciones</t>
  </si>
  <si>
    <t>Tanto la probabilidad de ocurrencia como el impacto del riesgo</t>
  </si>
  <si>
    <t>Mitigar</t>
  </si>
  <si>
    <t>Prevenir</t>
  </si>
  <si>
    <t>Dispersar</t>
  </si>
  <si>
    <t>Transferir</t>
  </si>
  <si>
    <t>Asumir</t>
  </si>
  <si>
    <t>Acciones</t>
  </si>
  <si>
    <t>Insignificante</t>
  </si>
  <si>
    <t>Menor</t>
  </si>
  <si>
    <t>Moderado</t>
  </si>
  <si>
    <t>Mayor</t>
  </si>
  <si>
    <t>Catastrofico</t>
  </si>
  <si>
    <t>Bajo</t>
  </si>
  <si>
    <t>Medio</t>
  </si>
  <si>
    <t>Alto</t>
  </si>
  <si>
    <t>Extremo</t>
  </si>
  <si>
    <t>ExcepcionalInsignificante</t>
  </si>
  <si>
    <t>ExcepcionalMenor</t>
  </si>
  <si>
    <t>ExcepcionalModerado</t>
  </si>
  <si>
    <t>ExcepcionalMayor</t>
  </si>
  <si>
    <t>ExcepcionalCatastrofico</t>
  </si>
  <si>
    <t>ImprobableInsignificante</t>
  </si>
  <si>
    <t>ImprobableMenor</t>
  </si>
  <si>
    <t>ImprobableModerado</t>
  </si>
  <si>
    <t>ImprobableMayor</t>
  </si>
  <si>
    <t>ImprobableCatastrofico</t>
  </si>
  <si>
    <t>PosibleInsignificante</t>
  </si>
  <si>
    <t>PosibleMenor</t>
  </si>
  <si>
    <t>PosibleModerado</t>
  </si>
  <si>
    <t>PosibleMayor</t>
  </si>
  <si>
    <t>PosibleCatastrofico</t>
  </si>
  <si>
    <t>ProbableInsignificante</t>
  </si>
  <si>
    <t>ProbableMenor</t>
  </si>
  <si>
    <t>ProbableModerado</t>
  </si>
  <si>
    <t>ProbableMayor</t>
  </si>
  <si>
    <t>ProbableCatastrofico</t>
  </si>
  <si>
    <t>Casi SeguroInsignificante</t>
  </si>
  <si>
    <t>Casi SeguroMenor</t>
  </si>
  <si>
    <t>Casi SeguroModerado</t>
  </si>
  <si>
    <t>Casi SeguroMayor</t>
  </si>
  <si>
    <t>Casi SeguroCatastrofico</t>
  </si>
  <si>
    <t>Excepcional</t>
  </si>
  <si>
    <t>Improbable</t>
  </si>
  <si>
    <t>Posible</t>
  </si>
  <si>
    <t>Probable</t>
  </si>
  <si>
    <t>Casi Seguro</t>
  </si>
  <si>
    <t>La probabilidad de la ocurrencia del evento</t>
  </si>
  <si>
    <t>El impacto que pueda generar el evento</t>
  </si>
  <si>
    <t>X</t>
  </si>
  <si>
    <t>Y</t>
  </si>
  <si>
    <t>XY</t>
  </si>
  <si>
    <t>Ponderación</t>
  </si>
  <si>
    <t>Moderada</t>
  </si>
  <si>
    <t>Baja</t>
  </si>
  <si>
    <t>Alta</t>
  </si>
  <si>
    <t>Extrema</t>
  </si>
  <si>
    <t>Tipo</t>
  </si>
  <si>
    <t>Estratégico</t>
  </si>
  <si>
    <t>Operacional</t>
  </si>
  <si>
    <t>Financiero</t>
  </si>
  <si>
    <t>Tecnológico</t>
  </si>
  <si>
    <t>Otro</t>
  </si>
  <si>
    <t>Cumplimiento</t>
  </si>
  <si>
    <t xml:space="preserve">Se cuenta con registros históricos que permitan llevar la trazabilidad de la ocurrencia de eventos relacionados </t>
  </si>
  <si>
    <t>Se cuenta con registros históricos que posibilitan el análisis de situaciones similares y que permitan analizar eventos similares</t>
  </si>
  <si>
    <t xml:space="preserve">No se cuenta con registros históricos que permitan llevar la trazabilidad de la ocurrencia de eventos relacionados </t>
  </si>
  <si>
    <t>Nº</t>
  </si>
  <si>
    <t xml:space="preserve">CAJA DE LA VIVIENDA POPULAR </t>
  </si>
  <si>
    <t>Código: 208-PLA-Ft-05</t>
  </si>
  <si>
    <t>PLAN ANTICORRUPCIÓN Y DE ATENCIÓN AL CIUDADANO</t>
  </si>
  <si>
    <t xml:space="preserve">COMPONENTE No. 2 : RACIONALIZACIÓN DE TRÁMITES </t>
  </si>
  <si>
    <r>
      <t xml:space="preserve">Seguimiento a las solicitudes de expedición de Recibos de Pago, certificaciones de la deuda y paz y salvos
</t>
    </r>
    <r>
      <rPr>
        <b/>
        <sz val="11"/>
        <color theme="1"/>
        <rFont val="Arial"/>
        <family val="2"/>
      </rPr>
      <t>(GESTIÓN FINANCIERA)</t>
    </r>
  </si>
  <si>
    <t>NOMBRE DEL TRÁMITE</t>
  </si>
  <si>
    <t xml:space="preserve">TIPO DE RACIONALIZACIÓN </t>
  </si>
  <si>
    <t>Descripción de la acción</t>
  </si>
  <si>
    <t>Responsable</t>
  </si>
  <si>
    <t>Fecha inicio</t>
  </si>
  <si>
    <t>Fecha final</t>
  </si>
  <si>
    <t>Producto y/o beneficio</t>
  </si>
  <si>
    <t>Evidencia</t>
  </si>
  <si>
    <t>% Avance</t>
  </si>
  <si>
    <t>NORMATIVO</t>
  </si>
  <si>
    <t>ADMINISTRATIVO</t>
  </si>
  <si>
    <t>TECNOLÓGICOS</t>
  </si>
  <si>
    <t>INTEROPERABILIDAD</t>
  </si>
  <si>
    <t>Eliminación del trámite por norma</t>
  </si>
  <si>
    <t>Eliminación del trámite por traslado de competencia a otra entidad</t>
  </si>
  <si>
    <t>Eliminación del trámite por fusión de trámites</t>
  </si>
  <si>
    <t>Reducción, incentivos o eliminación</t>
  </si>
  <si>
    <t>Ampliación de la vigencia del productos y/o servicio</t>
  </si>
  <si>
    <t>Eliminación o reducción de requisitos</t>
  </si>
  <si>
    <t>Reducción de tiempo de duración</t>
  </si>
  <si>
    <t>Extensión de horarios de atención</t>
  </si>
  <si>
    <t>Ampliación de puntos de atención</t>
  </si>
  <si>
    <t>Reducción de pasos para el ciudadano</t>
  </si>
  <si>
    <t>Ampliación de canales de obtención de resultados</t>
  </si>
  <si>
    <t>Estandarización de trámites o formularios</t>
  </si>
  <si>
    <t>Optimización de procesos o procedimientos</t>
  </si>
  <si>
    <t>Pago en línea</t>
  </si>
  <si>
    <t>Formularios en línea</t>
  </si>
  <si>
    <t>Envío de documentos electrónicos</t>
  </si>
  <si>
    <t>Mecanismos de seguimiento al estado del trámite</t>
  </si>
  <si>
    <t>Firma electrónica</t>
  </si>
  <si>
    <t>Trámite total en línea</t>
  </si>
  <si>
    <t>Cadena de trámites</t>
  </si>
  <si>
    <t>Ventanilla Única Virtual</t>
  </si>
  <si>
    <t>Realizar el seguimiento a las solicitudes realizadas por los ciudadanos en los diferentes canales, para la expedición de recibos de pago, certificaciones de la deuda y paz y salvos.</t>
  </si>
  <si>
    <t>Líder Profesional de Cartera</t>
  </si>
  <si>
    <t>31/12/2021</t>
  </si>
  <si>
    <t>Medición de las solicitudes realizadas por diferentes canales de atención</t>
  </si>
  <si>
    <t>Matriz de seguimientos a solicitudes</t>
  </si>
  <si>
    <t>Descripción Avance</t>
  </si>
  <si>
    <r>
      <t xml:space="preserve">Número y Nombre de la Evidencia
</t>
    </r>
    <r>
      <rPr>
        <sz val="11"/>
        <color theme="1"/>
        <rFont val="Arial"/>
        <family val="2"/>
      </rPr>
      <t>(De acuerdo a la carpeta de evidencias)</t>
    </r>
  </si>
  <si>
    <t>Observaciones</t>
  </si>
  <si>
    <t>Fecha de Monitoreo</t>
  </si>
  <si>
    <t>Observación</t>
  </si>
  <si>
    <t>MONITOREO OFICINA ASESORA DE PLANEACIÓN - PRIMER CUATRIMESTRE</t>
  </si>
  <si>
    <t>SEGUIMIENTO CONTROL INTERNO - PRIMER CUATRIMESTRE</t>
  </si>
  <si>
    <t>Estado de la Actividad</t>
  </si>
  <si>
    <t>% Avance calificación 
Control Interno</t>
  </si>
  <si>
    <t>Notas</t>
  </si>
  <si>
    <t xml:space="preserve">Revisión evidencias </t>
  </si>
  <si>
    <t xml:space="preserve">Estado 
de la actividad </t>
  </si>
  <si>
    <t xml:space="preserve">Acciones con seguimiento </t>
  </si>
  <si>
    <t>En curso</t>
  </si>
  <si>
    <r>
      <t xml:space="preserve">SEGUIMIENTO - PRIMER CUATRIMESTRE
</t>
    </r>
    <r>
      <rPr>
        <sz val="11"/>
        <color theme="1"/>
        <rFont val="Arial"/>
        <family val="2"/>
      </rPr>
      <t>(Responsables del Proceso)</t>
    </r>
  </si>
  <si>
    <t>Fecha de Seguimiento</t>
  </si>
  <si>
    <r>
      <t xml:space="preserve">SEGUIMIENTO - SEGUNDO CUATRIMESTRE
</t>
    </r>
    <r>
      <rPr>
        <sz val="11"/>
        <color theme="1"/>
        <rFont val="Arial"/>
        <family val="2"/>
      </rPr>
      <t>(Responsables del Proceso)</t>
    </r>
  </si>
  <si>
    <t>MONITOREO OFICINA ASESORA DE PLANEACIÓN - SEGUNDO CUATRIMESTRE</t>
  </si>
  <si>
    <t>SEGUIMIENTO CONTROL INTERNO - SEGUNDO CUATRIMESTRE</t>
  </si>
  <si>
    <r>
      <t xml:space="preserve">SEGUIMIENTO - TERCER CUATRIMESTRE
</t>
    </r>
    <r>
      <rPr>
        <sz val="11"/>
        <color theme="1"/>
        <rFont val="Arial"/>
        <family val="2"/>
      </rPr>
      <t>(Responsables del Proceso)</t>
    </r>
  </si>
  <si>
    <t>MONITOREO OFICINA ASESORA DE PLANEACIÓN - TERCER CUATRIMESTRE</t>
  </si>
  <si>
    <t>SEGUIMIENTO CONTROL INTERNO - TERCER CUATRIMESTRE</t>
  </si>
  <si>
    <t xml:space="preserve">Este componente se diligenciará entre el 1/04/2021 y el 30/06/2021 de acuerdo con las actividades definidadas en el componente de transparencia (Transparencia Activa) </t>
  </si>
  <si>
    <t>Versión: 11</t>
  </si>
  <si>
    <t>Vigente desde: 30/04/2021</t>
  </si>
  <si>
    <t>Fecha de Actualización: 30 de Abril de 2021</t>
  </si>
  <si>
    <t xml:space="preserve">                                                                                                                 PLAN ANTICORRUPCIÓN Y DE ATENCIÓN AL CIUDADANO </t>
  </si>
  <si>
    <t xml:space="preserve">                                                                                                                   PLAN ANTICORRUPCIÓN Y DE ATENCIÓN AL CIUDADANO </t>
  </si>
  <si>
    <t xml:space="preserve">                                                                                                                    PLAN ANTICORRUPCIÓN Y DE ATENCIÓN AL CIUDADANO </t>
  </si>
  <si>
    <t>Indicadores</t>
  </si>
  <si>
    <t>SEGUIMIENTO A LA GESTIÓN POR PROCESOS - INDICADORES DE GESTIÓN</t>
  </si>
  <si>
    <t>N/A</t>
  </si>
  <si>
    <t>05 de mayo de 2021</t>
  </si>
  <si>
    <t>Esta en proceso la definición de alcance por parte de la Oficina TIC</t>
  </si>
  <si>
    <t xml:space="preserve">Ninguna </t>
  </si>
  <si>
    <t xml:space="preserve">2.1 Matriz seguimiento Paz y salvos expedidos Enero Abril 2021
2.2 LISTADO DE PAZ Y SALVOS EMITIDOS POR CANCELACION DE DEUDA Ene - Abril 2021.xls </t>
  </si>
  <si>
    <t>La acttividad está en curso</t>
  </si>
  <si>
    <t>Se dió respuesta a las solicitudes  realizadas por los ciudadanos en los diferentes canales, para la expedición de recibos de pago, certificaciones de la deuda y paz y salvos.</t>
  </si>
  <si>
    <t>La actividad está en curso, y en ejecución apropiada.
Las evidencias se encuentran almacenadas en la siguiente carpeta:
https://drive.google.com/drive/u/0/folders/1E--Ptl8b2PEM7wMnIuOs5gInR9PsG3QA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</si>
</sst>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b/>
      <sz val="11"/>
      <color rgb="FF000000"/>
      <name val="Arial"/>
      <family val="2"/>
    </font>
    <font>
      <sz val="9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rgb="FF00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0">
    <xf numFmtId="0" fontId="0" fillId="0" borderId="0"/>
    <xf numFmtId="9" fontId="6" fillId="0" borderId="0" applyFont="0" applyFill="0" applyBorder="0" applyAlignment="0" applyProtection="0"/>
    <xf numFmtId="0" fontId="9" fillId="0" borderId="0"/>
    <xf numFmtId="0" fontId="6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</cellStyleXfs>
  <cellXfs count="127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5" fillId="0" borderId="0" xfId="0" applyFont="1"/>
    <xf numFmtId="9" fontId="0" fillId="0" borderId="0" xfId="0" applyNumberFormat="1"/>
    <xf numFmtId="9" fontId="0" fillId="0" borderId="0" xfId="1" applyFont="1"/>
    <xf numFmtId="0" fontId="0" fillId="0" borderId="0" xfId="0" applyFill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3" borderId="0" xfId="0" applyFill="1"/>
    <xf numFmtId="0" fontId="5" fillId="3" borderId="0" xfId="0" applyFont="1" applyFill="1"/>
    <xf numFmtId="0" fontId="2" fillId="0" borderId="23" xfId="0" applyFont="1" applyBorder="1" applyAlignment="1">
      <alignment horizontal="center" vertical="center"/>
    </xf>
    <xf numFmtId="0" fontId="0" fillId="0" borderId="1" xfId="0" applyBorder="1"/>
    <xf numFmtId="0" fontId="1" fillId="0" borderId="0" xfId="0" applyFont="1"/>
    <xf numFmtId="0" fontId="1" fillId="10" borderId="1" xfId="7" applyFont="1" applyFill="1" applyBorder="1" applyAlignment="1">
      <alignment horizontal="center" vertical="center" wrapText="1"/>
    </xf>
    <xf numFmtId="0" fontId="3" fillId="2" borderId="1" xfId="7" applyFont="1" applyFill="1" applyBorder="1" applyAlignment="1">
      <alignment horizontal="center" vertical="center" wrapText="1"/>
    </xf>
    <xf numFmtId="0" fontId="1" fillId="13" borderId="1" xfId="7" applyFont="1" applyFill="1" applyBorder="1" applyAlignment="1">
      <alignment horizontal="center" vertical="center" wrapText="1"/>
    </xf>
    <xf numFmtId="0" fontId="3" fillId="8" borderId="1" xfId="7" applyFont="1" applyFill="1" applyBorder="1" applyAlignment="1">
      <alignment horizontal="center" vertical="center" wrapText="1"/>
    </xf>
    <xf numFmtId="0" fontId="3" fillId="9" borderId="1" xfId="7" applyFont="1" applyFill="1" applyBorder="1" applyAlignment="1">
      <alignment horizontal="center" vertical="center" wrapText="1"/>
    </xf>
    <xf numFmtId="0" fontId="3" fillId="10" borderId="1" xfId="7" applyFont="1" applyFill="1" applyBorder="1" applyAlignment="1">
      <alignment horizontal="center" vertical="center" wrapText="1"/>
    </xf>
    <xf numFmtId="0" fontId="3" fillId="11" borderId="1" xfId="7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left" vertical="center" wrapText="1"/>
    </xf>
    <xf numFmtId="14" fontId="12" fillId="12" borderId="1" xfId="0" applyNumberFormat="1" applyFont="1" applyFill="1" applyBorder="1" applyAlignment="1">
      <alignment horizontal="left" vertical="center" wrapText="1"/>
    </xf>
    <xf numFmtId="0" fontId="1" fillId="0" borderId="1" xfId="0" applyFont="1" applyBorder="1"/>
    <xf numFmtId="14" fontId="12" fillId="12" borderId="1" xfId="0" applyNumberFormat="1" applyFont="1" applyFill="1" applyBorder="1" applyAlignment="1">
      <alignment horizontal="center" vertical="center" wrapText="1"/>
    </xf>
    <xf numFmtId="0" fontId="11" fillId="14" borderId="2" xfId="0" applyFont="1" applyFill="1" applyBorder="1" applyAlignment="1">
      <alignment horizontal="left" vertical="center" wrapText="1"/>
    </xf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0" fontId="15" fillId="0" borderId="2" xfId="0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1" xfId="0" applyFont="1" applyBorder="1" applyAlignment="1">
      <alignment vertical="center" wrapText="1"/>
    </xf>
    <xf numFmtId="9" fontId="1" fillId="0" borderId="1" xfId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9" fontId="1" fillId="0" borderId="14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vertical="center" wrapText="1"/>
    </xf>
    <xf numFmtId="0" fontId="4" fillId="12" borderId="9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11" xfId="0" applyFont="1" applyFill="1" applyBorder="1" applyAlignment="1">
      <alignment horizontal="center" vertical="center" wrapText="1"/>
    </xf>
    <xf numFmtId="0" fontId="4" fillId="12" borderId="12" xfId="0" applyFont="1" applyFill="1" applyBorder="1" applyAlignment="1">
      <alignment horizontal="center" vertical="center" wrapText="1"/>
    </xf>
    <xf numFmtId="0" fontId="4" fillId="20" borderId="13" xfId="0" applyFont="1" applyFill="1" applyBorder="1" applyAlignment="1">
      <alignment horizontal="center" vertical="center" wrapText="1"/>
    </xf>
    <xf numFmtId="0" fontId="4" fillId="20" borderId="14" xfId="0" applyFont="1" applyFill="1" applyBorder="1" applyAlignment="1">
      <alignment horizontal="center" vertical="center" wrapText="1"/>
    </xf>
    <xf numFmtId="0" fontId="4" fillId="20" borderId="15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3" fillId="16" borderId="8" xfId="0" applyFont="1" applyFill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0" fontId="3" fillId="17" borderId="9" xfId="0" applyFont="1" applyFill="1" applyBorder="1" applyAlignment="1">
      <alignment horizontal="center" vertical="center"/>
    </xf>
    <xf numFmtId="0" fontId="3" fillId="17" borderId="10" xfId="0" applyFont="1" applyFill="1" applyBorder="1" applyAlignment="1">
      <alignment horizontal="center" vertical="center"/>
    </xf>
    <xf numFmtId="0" fontId="3" fillId="19" borderId="8" xfId="0" applyFont="1" applyFill="1" applyBorder="1" applyAlignment="1">
      <alignment horizontal="center" vertical="center" wrapText="1"/>
    </xf>
    <xf numFmtId="0" fontId="3" fillId="19" borderId="9" xfId="0" applyFont="1" applyFill="1" applyBorder="1" applyAlignment="1">
      <alignment horizontal="center" vertical="center" wrapText="1"/>
    </xf>
    <xf numFmtId="0" fontId="3" fillId="19" borderId="10" xfId="0" applyFont="1" applyFill="1" applyBorder="1" applyAlignment="1">
      <alignment horizontal="center" vertical="center" wrapText="1"/>
    </xf>
    <xf numFmtId="0" fontId="4" fillId="20" borderId="2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4" fillId="12" borderId="4" xfId="0" applyFont="1" applyFill="1" applyBorder="1" applyAlignment="1">
      <alignment horizontal="center" vertical="center" wrapText="1"/>
    </xf>
    <xf numFmtId="0" fontId="13" fillId="0" borderId="29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3" fillId="11" borderId="1" xfId="0" applyFont="1" applyFill="1" applyBorder="1" applyAlignment="1">
      <alignment horizontal="center" vertical="center" wrapText="1"/>
    </xf>
    <xf numFmtId="0" fontId="3" fillId="11" borderId="12" xfId="0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8" borderId="12" xfId="0" applyFont="1" applyFill="1" applyBorder="1" applyAlignment="1">
      <alignment horizontal="center" vertical="center" wrapText="1"/>
    </xf>
    <xf numFmtId="0" fontId="3" fillId="18" borderId="11" xfId="0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horizontal="center" vertical="center" wrapText="1"/>
    </xf>
    <xf numFmtId="0" fontId="3" fillId="18" borderId="12" xfId="0" applyFont="1" applyFill="1" applyBorder="1" applyAlignment="1">
      <alignment horizontal="center" vertical="center" wrapText="1"/>
    </xf>
    <xf numFmtId="0" fontId="3" fillId="11" borderId="1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14" fillId="15" borderId="26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 wrapText="1"/>
    </xf>
    <xf numFmtId="0" fontId="14" fillId="15" borderId="27" xfId="0" applyFont="1" applyFill="1" applyBorder="1" applyAlignment="1">
      <alignment horizontal="center" vertical="center" wrapText="1"/>
    </xf>
    <xf numFmtId="0" fontId="14" fillId="15" borderId="2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</cellXfs>
  <cellStyles count="10">
    <cellStyle name="Normal" xfId="0" builtinId="0"/>
    <cellStyle name="Normal 2" xfId="2"/>
    <cellStyle name="Normal 2 2" xfId="3"/>
    <cellStyle name="Normal 2 3" xfId="7"/>
    <cellStyle name="Normal 2 4" xfId="9"/>
    <cellStyle name="Normal 4" xfId="6"/>
    <cellStyle name="Normal 4 2" xfId="8"/>
    <cellStyle name="Porcentaje" xfId="1" builtinId="5"/>
    <cellStyle name="Porcentaje 2" xfId="4"/>
    <cellStyle name="Porcentual 2" xfId="5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iagrams/_rels/data1.xml.rels><?xml version="1.0" encoding="UTF-8" standalone="yes"?>
<Relationships xmlns="http://schemas.openxmlformats.org/package/2006/relationships"><Relationship Id="rId3" Type="http://schemas.openxmlformats.org/officeDocument/2006/relationships/hyperlink" Target="#'3. RENDICI&#211;N DE CUENTAS'!A1"/><Relationship Id="rId7" Type="http://schemas.openxmlformats.org/officeDocument/2006/relationships/hyperlink" Target="#'7. GESTI&#211;N DE INTEGRIDAD'!A1"/><Relationship Id="rId2" Type="http://schemas.openxmlformats.org/officeDocument/2006/relationships/hyperlink" Target="#'2. RACIONALIZACI&#211;N DE TR&#193;MITES '!A1"/><Relationship Id="rId1" Type="http://schemas.openxmlformats.org/officeDocument/2006/relationships/hyperlink" Target="#'1. GESTI&#211;N RIESGO CORRUPCI&#211;N'!A1"/><Relationship Id="rId6" Type="http://schemas.openxmlformats.org/officeDocument/2006/relationships/hyperlink" Target="#'6. INICIATIVAS ADICIONALES'!A1"/><Relationship Id="rId5" Type="http://schemas.openxmlformats.org/officeDocument/2006/relationships/hyperlink" Target="#'5. TRANSPARENCIA'!A1"/><Relationship Id="rId4" Type="http://schemas.openxmlformats.org/officeDocument/2006/relationships/hyperlink" Target="#'4. MECANISMO ATENCI&#211;N CIUDADANO'!A1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DD2C887E-2633-4F12-BCBA-44645ECDF739}" type="doc">
      <dgm:prSet loTypeId="urn:microsoft.com/office/officeart/2005/8/layout/list1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s-CO"/>
        </a:p>
      </dgm:t>
    </dgm:pt>
    <dgm:pt modelId="{AD26F4AA-2382-442F-A8D7-F2855CB0A308}">
      <dgm:prSet custT="1">
        <dgm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dgm:style>
      </dgm:prSet>
      <dgm:spPr>
        <a:ln/>
      </dgm:spPr>
      <dgm:t>
        <a:bodyPr spcFirstLastPara="0" vert="horz" wrap="square" lIns="240170" tIns="0" rIns="240170" bIns="0" numCol="1" spcCol="1270" anchor="ctr" anchorCtr="0"/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1 : GESTIÓN DEL RIESGO DE CORRUPCIÓN - MAPA DE RIESGOS DE CORRUPCIÓN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69BC60F0-169F-4BD8-ADBF-8A96DB4CAC90}" type="parTrans" cxnId="{B65BF092-32B2-4EC1-8C00-0F9B97134186}">
      <dgm:prSet/>
      <dgm:spPr/>
      <dgm:t>
        <a:bodyPr/>
        <a:lstStyle/>
        <a:p>
          <a:endParaRPr lang="es-CO" sz="2000" b="1"/>
        </a:p>
      </dgm:t>
    </dgm:pt>
    <dgm:pt modelId="{D236AEAB-0B80-4E59-86DF-DD9963F0281C}" type="sibTrans" cxnId="{B65BF092-32B2-4EC1-8C00-0F9B97134186}">
      <dgm:prSet/>
      <dgm:spPr/>
      <dgm:t>
        <a:bodyPr/>
        <a:lstStyle/>
        <a:p>
          <a:endParaRPr lang="es-CO" sz="2000" b="1"/>
        </a:p>
      </dgm:t>
    </dgm:pt>
    <dgm:pt modelId="{0D1FA031-B9B4-4984-8034-D7C15F8C68EA}">
      <dgm:prSet custT="1">
        <dgm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dgm:style>
      </dgm:prSet>
      <dgm:spPr>
        <a:ln/>
      </dgm:spPr>
      <dgm:t>
        <a:bodyPr spcFirstLastPara="0" vert="horz" wrap="square" lIns="240170" tIns="0" rIns="240170" bIns="0" numCol="1" spcCol="1270" anchor="ctr" anchorCtr="0"/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2 : RACIONALIZACIÓN DE TRÁMITES 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/>
          </dgm14:cNvPr>
        </a:ext>
      </dgm:extLst>
    </dgm:pt>
    <dgm:pt modelId="{E7B77B2F-75CB-479B-A221-5A0763ABBCD0}" type="parTrans" cxnId="{C9304665-72A1-45BC-9A06-BC35BCB8CD8F}">
      <dgm:prSet/>
      <dgm:spPr/>
      <dgm:t>
        <a:bodyPr/>
        <a:lstStyle/>
        <a:p>
          <a:endParaRPr lang="es-CO" sz="2000" b="1"/>
        </a:p>
      </dgm:t>
    </dgm:pt>
    <dgm:pt modelId="{E6B32BA0-ACE8-4F9B-9C8B-DC73E44FEF30}" type="sibTrans" cxnId="{C9304665-72A1-45BC-9A06-BC35BCB8CD8F}">
      <dgm:prSet/>
      <dgm:spPr/>
      <dgm:t>
        <a:bodyPr/>
        <a:lstStyle/>
        <a:p>
          <a:endParaRPr lang="es-CO" sz="2000" b="1"/>
        </a:p>
      </dgm:t>
    </dgm:pt>
    <dgm:pt modelId="{AF508E41-31B6-498C-A3C6-67FD524B37C5}">
      <dgm:prSet custT="1">
        <dgm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dgm:style>
      </dgm:prSet>
      <dgm:spPr>
        <a:ln/>
      </dgm:spPr>
      <dgm:t>
        <a:bodyPr spcFirstLastPara="0" vert="horz" wrap="square" lIns="240170" tIns="0" rIns="240170" bIns="0" numCol="1" spcCol="1270" anchor="ctr" anchorCtr="0"/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3 : RENDICIÓN DE CUENTAS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3"/>
          </dgm14:cNvPr>
        </a:ext>
      </dgm:extLst>
    </dgm:pt>
    <dgm:pt modelId="{C2DD9BC3-A75B-42A3-9524-EF8235766030}" type="parTrans" cxnId="{DE3DC369-79CB-4469-A6C4-C6C4BF112BD8}">
      <dgm:prSet/>
      <dgm:spPr/>
      <dgm:t>
        <a:bodyPr/>
        <a:lstStyle/>
        <a:p>
          <a:endParaRPr lang="es-CO" sz="2000" b="1"/>
        </a:p>
      </dgm:t>
    </dgm:pt>
    <dgm:pt modelId="{8C2A6FAB-DF1B-4328-B439-0AFA78240B7C}" type="sibTrans" cxnId="{DE3DC369-79CB-4469-A6C4-C6C4BF112BD8}">
      <dgm:prSet/>
      <dgm:spPr/>
      <dgm:t>
        <a:bodyPr/>
        <a:lstStyle/>
        <a:p>
          <a:endParaRPr lang="es-CO" sz="2000" b="1"/>
        </a:p>
      </dgm:t>
    </dgm:pt>
    <dgm:pt modelId="{6F6A88A5-2E46-46BF-A361-856F62DAF335}">
      <dgm:prSet custT="1">
        <dgm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dgm:style>
      </dgm:prSet>
      <dgm:spPr>
        <a:ln/>
      </dgm:spPr>
      <dgm:t>
        <a:bodyPr spcFirstLastPara="0" vert="horz" wrap="square" lIns="240170" tIns="0" rIns="240170" bIns="0" numCol="1" spcCol="1270" anchor="ctr" anchorCtr="0"/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4 : MECANISMOS PARA MEJORAR LA ATENCIÓN AL CIUDADANO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4"/>
          </dgm14:cNvPr>
        </a:ext>
      </dgm:extLst>
    </dgm:pt>
    <dgm:pt modelId="{B15CC5DB-F026-4C27-9CF3-C9E4645652C8}" type="parTrans" cxnId="{D97C8939-61AA-43AD-A5B2-6C80C28866D1}">
      <dgm:prSet/>
      <dgm:spPr/>
      <dgm:t>
        <a:bodyPr/>
        <a:lstStyle/>
        <a:p>
          <a:endParaRPr lang="es-CO" sz="2000" b="1"/>
        </a:p>
      </dgm:t>
    </dgm:pt>
    <dgm:pt modelId="{FA280F02-9A46-4046-BC5B-CFAA482D973A}" type="sibTrans" cxnId="{D97C8939-61AA-43AD-A5B2-6C80C28866D1}">
      <dgm:prSet/>
      <dgm:spPr/>
      <dgm:t>
        <a:bodyPr/>
        <a:lstStyle/>
        <a:p>
          <a:endParaRPr lang="es-CO" sz="2000" b="1"/>
        </a:p>
      </dgm:t>
    </dgm:pt>
    <dgm:pt modelId="{78335969-98D2-4D1E-910D-B411B400FD82}">
      <dgm:prSet custT="1">
        <dgm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dgm:style>
      </dgm:prSet>
      <dgm:spPr>
        <a:ln/>
      </dgm:spPr>
      <dgm:t>
        <a:bodyPr spcFirstLastPara="0" vert="horz" wrap="square" lIns="240170" tIns="0" rIns="240170" bIns="0" numCol="1" spcCol="1270" anchor="ctr" anchorCtr="0"/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5 : MECANISMOS PARA LA TRANSPARENCIA Y ACCESO A LA INFORMACIÓN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5"/>
          </dgm14:cNvPr>
        </a:ext>
      </dgm:extLst>
    </dgm:pt>
    <dgm:pt modelId="{5B2F0E0D-B889-47C2-AE38-C166CA1582AB}" type="parTrans" cxnId="{78902692-7E79-4D6D-81B5-8DFE95219E90}">
      <dgm:prSet/>
      <dgm:spPr/>
      <dgm:t>
        <a:bodyPr/>
        <a:lstStyle/>
        <a:p>
          <a:endParaRPr lang="es-CO" sz="2000" b="1"/>
        </a:p>
      </dgm:t>
    </dgm:pt>
    <dgm:pt modelId="{58E235BE-6B48-48B4-B94B-724683AAB92F}" type="sibTrans" cxnId="{78902692-7E79-4D6D-81B5-8DFE95219E90}">
      <dgm:prSet/>
      <dgm:spPr/>
      <dgm:t>
        <a:bodyPr/>
        <a:lstStyle/>
        <a:p>
          <a:endParaRPr lang="es-CO" sz="2000" b="1"/>
        </a:p>
      </dgm:t>
    </dgm:pt>
    <dgm:pt modelId="{2F716B9D-3ECA-4140-B613-462A7A86F61E}">
      <dgm:prSet custT="1">
        <dgm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dgm:style>
      </dgm:prSet>
      <dgm:spPr>
        <a:ln/>
      </dgm:spPr>
      <dgm:t>
        <a:bodyPr spcFirstLastPara="0" vert="horz" wrap="square" lIns="240170" tIns="0" rIns="240170" bIns="0" numCol="1" spcCol="1270" anchor="ctr" anchorCtr="0"/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6 :  INICIATIVAS ADICIONALES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6"/>
          </dgm14:cNvPr>
        </a:ext>
      </dgm:extLst>
    </dgm:pt>
    <dgm:pt modelId="{4C40C45F-6E40-4046-B1F8-2AFA03954E66}" type="parTrans" cxnId="{0009E9F4-5173-4C9E-8458-383EF8DF674F}">
      <dgm:prSet/>
      <dgm:spPr/>
      <dgm:t>
        <a:bodyPr/>
        <a:lstStyle/>
        <a:p>
          <a:endParaRPr lang="es-CO" sz="2000" b="1"/>
        </a:p>
      </dgm:t>
    </dgm:pt>
    <dgm:pt modelId="{2930108A-E235-433E-93B4-8CB93A96D9C7}" type="sibTrans" cxnId="{0009E9F4-5173-4C9E-8458-383EF8DF674F}">
      <dgm:prSet/>
      <dgm:spPr/>
      <dgm:t>
        <a:bodyPr/>
        <a:lstStyle/>
        <a:p>
          <a:endParaRPr lang="es-CO" sz="2000" b="1"/>
        </a:p>
      </dgm:t>
    </dgm:pt>
    <dgm:pt modelId="{6F7056E0-74DC-41D1-932B-4BA9EC0AA8D2}">
      <dgm:prSet custT="1">
        <dgm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dgm:style>
      </dgm:prSet>
      <dgm:spPr>
        <a:ln/>
      </dgm:spPr>
      <dgm:t>
        <a:bodyPr spcFirstLastPara="0" vert="horz" wrap="square" lIns="240170" tIns="0" rIns="240170" bIns="0" numCol="1" spcCol="1270" anchor="ctr" anchorCtr="0"/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chemeClr val="accent6">
                  <a:lumMod val="50000"/>
                </a:schemeClr>
              </a:solidFill>
              <a:latin typeface="Calibri" panose="020F0502020204030204"/>
              <a:ea typeface="+mn-ea"/>
              <a:cs typeface="+mn-cs"/>
            </a:rPr>
            <a:t>COMPONENTE  No. 7 : GESTIÓN DE INTEGRIDAD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7"/>
          </dgm14:cNvPr>
        </a:ext>
      </dgm:extLst>
    </dgm:pt>
    <dgm:pt modelId="{EE1C8730-A207-4442-829A-29EADF13AA66}" type="parTrans" cxnId="{67F75EF9-166F-4A8C-AE23-11AD9A975630}">
      <dgm:prSet/>
      <dgm:spPr/>
      <dgm:t>
        <a:bodyPr/>
        <a:lstStyle/>
        <a:p>
          <a:endParaRPr lang="es-CO" sz="2000" b="1"/>
        </a:p>
      </dgm:t>
    </dgm:pt>
    <dgm:pt modelId="{566BA9B8-E7E4-410F-B346-FA7DDC8CD159}" type="sibTrans" cxnId="{67F75EF9-166F-4A8C-AE23-11AD9A975630}">
      <dgm:prSet/>
      <dgm:spPr/>
      <dgm:t>
        <a:bodyPr/>
        <a:lstStyle/>
        <a:p>
          <a:endParaRPr lang="es-CO" sz="2000" b="1"/>
        </a:p>
      </dgm:t>
    </dgm:pt>
    <dgm:pt modelId="{9018164B-6216-4D0D-A992-F64DFF94BB7A}" type="pres">
      <dgm:prSet presAssocID="{DD2C887E-2633-4F12-BCBA-44645ECDF739}" presName="linear" presStyleCnt="0">
        <dgm:presLayoutVars>
          <dgm:dir/>
          <dgm:animLvl val="lvl"/>
          <dgm:resizeHandles val="exact"/>
        </dgm:presLayoutVars>
      </dgm:prSet>
      <dgm:spPr/>
      <dgm:t>
        <a:bodyPr/>
        <a:lstStyle/>
        <a:p>
          <a:endParaRPr lang="es-ES"/>
        </a:p>
      </dgm:t>
    </dgm:pt>
    <dgm:pt modelId="{FD6C2E36-1AF4-4A6C-930E-31B6BC4FCC8A}" type="pres">
      <dgm:prSet presAssocID="{AD26F4AA-2382-442F-A8D7-F2855CB0A308}" presName="parentLin" presStyleCnt="0"/>
      <dgm:spPr/>
    </dgm:pt>
    <dgm:pt modelId="{D340BF89-C45F-45D4-8C7B-DC1F91B8CEBD}" type="pres">
      <dgm:prSet presAssocID="{AD26F4AA-2382-442F-A8D7-F2855CB0A308}" presName="parentLeftMargin" presStyleLbl="node1" presStyleIdx="0" presStyleCnt="7"/>
      <dgm:spPr/>
      <dgm:t>
        <a:bodyPr/>
        <a:lstStyle/>
        <a:p>
          <a:endParaRPr lang="es-ES"/>
        </a:p>
      </dgm:t>
    </dgm:pt>
    <dgm:pt modelId="{24EEA205-161E-4213-A0A0-DA353A6154AD}" type="pres">
      <dgm:prSet presAssocID="{AD26F4AA-2382-442F-A8D7-F2855CB0A308}" presName="parentText" presStyleLbl="node1" presStyleIdx="0" presStyleCnt="7">
        <dgm:presLayoutVars>
          <dgm:chMax val="0"/>
          <dgm:bulletEnabled val="1"/>
        </dgm:presLayoutVars>
      </dgm:prSet>
      <dgm:spPr>
        <a:xfrm>
          <a:off x="453863" y="111961"/>
          <a:ext cx="6354094" cy="265680"/>
        </a:xfrm>
        <a:prstGeom prst="roundRect">
          <a:avLst/>
        </a:prstGeom>
      </dgm:spPr>
      <dgm:t>
        <a:bodyPr/>
        <a:lstStyle/>
        <a:p>
          <a:endParaRPr lang="es-ES"/>
        </a:p>
      </dgm:t>
    </dgm:pt>
    <dgm:pt modelId="{E433CCA7-4C6D-43C1-B77E-AA4E45B291CB}" type="pres">
      <dgm:prSet presAssocID="{AD26F4AA-2382-442F-A8D7-F2855CB0A308}" presName="negativeSpace" presStyleCnt="0"/>
      <dgm:spPr/>
    </dgm:pt>
    <dgm:pt modelId="{81B8CBC7-BCD0-4BE9-9073-7224C8FD52F5}" type="pres">
      <dgm:prSet presAssocID="{AD26F4AA-2382-442F-A8D7-F2855CB0A308}" presName="childText" presStyleLbl="conFgAcc1" presStyleIdx="0" presStyleCnt="7">
        <dgm:presLayoutVars>
          <dgm:bulletEnabled val="1"/>
        </dgm:presLayoutVars>
      </dgm:prSet>
      <dgm:spPr>
        <a:noFill/>
        <a:ln>
          <a:noFill/>
        </a:ln>
      </dgm:spPr>
    </dgm:pt>
    <dgm:pt modelId="{80BBE224-2D98-43F3-98B8-B3444D25A4EC}" type="pres">
      <dgm:prSet presAssocID="{D236AEAB-0B80-4E59-86DF-DD9963F0281C}" presName="spaceBetweenRectangles" presStyleCnt="0"/>
      <dgm:spPr/>
    </dgm:pt>
    <dgm:pt modelId="{F3017515-2170-47B3-9014-473538DFD019}" type="pres">
      <dgm:prSet presAssocID="{0D1FA031-B9B4-4984-8034-D7C15F8C68EA}" presName="parentLin" presStyleCnt="0"/>
      <dgm:spPr/>
    </dgm:pt>
    <dgm:pt modelId="{0899B61B-D332-4C08-A4B4-609CFBFE5F10}" type="pres">
      <dgm:prSet presAssocID="{0D1FA031-B9B4-4984-8034-D7C15F8C68EA}" presName="parentLeftMargin" presStyleLbl="node1" presStyleIdx="0" presStyleCnt="7"/>
      <dgm:spPr/>
      <dgm:t>
        <a:bodyPr/>
        <a:lstStyle/>
        <a:p>
          <a:endParaRPr lang="es-ES"/>
        </a:p>
      </dgm:t>
    </dgm:pt>
    <dgm:pt modelId="{6516E63F-E323-4790-BEAF-A9D4BC3D1027}" type="pres">
      <dgm:prSet presAssocID="{0D1FA031-B9B4-4984-8034-D7C15F8C68EA}" presName="parentText" presStyleLbl="node1" presStyleIdx="1" presStyleCnt="7">
        <dgm:presLayoutVars>
          <dgm:chMax val="0"/>
          <dgm:bulletEnabled val="1"/>
        </dgm:presLayoutVars>
      </dgm:prSet>
      <dgm:spPr>
        <a:xfrm>
          <a:off x="453863" y="520201"/>
          <a:ext cx="6354094" cy="265680"/>
        </a:xfrm>
        <a:prstGeom prst="roundRect">
          <a:avLst/>
        </a:prstGeom>
      </dgm:spPr>
      <dgm:t>
        <a:bodyPr/>
        <a:lstStyle/>
        <a:p>
          <a:endParaRPr lang="es-ES"/>
        </a:p>
      </dgm:t>
    </dgm:pt>
    <dgm:pt modelId="{18691DCF-407B-46D7-B062-8016D94302C2}" type="pres">
      <dgm:prSet presAssocID="{0D1FA031-B9B4-4984-8034-D7C15F8C68EA}" presName="negativeSpace" presStyleCnt="0"/>
      <dgm:spPr/>
    </dgm:pt>
    <dgm:pt modelId="{04E236FF-715E-45A9-8ADC-FB8AB7D2B7F1}" type="pres">
      <dgm:prSet presAssocID="{0D1FA031-B9B4-4984-8034-D7C15F8C68EA}" presName="childText" presStyleLbl="conFgAcc1" presStyleIdx="1" presStyleCnt="7">
        <dgm:presLayoutVars>
          <dgm:bulletEnabled val="1"/>
        </dgm:presLayoutVars>
      </dgm:prSet>
      <dgm:spPr>
        <a:noFill/>
        <a:ln>
          <a:noFill/>
        </a:ln>
      </dgm:spPr>
    </dgm:pt>
    <dgm:pt modelId="{13DF1339-7761-452D-84AD-44B437AAA575}" type="pres">
      <dgm:prSet presAssocID="{E6B32BA0-ACE8-4F9B-9C8B-DC73E44FEF30}" presName="spaceBetweenRectangles" presStyleCnt="0"/>
      <dgm:spPr/>
    </dgm:pt>
    <dgm:pt modelId="{7BC48FF4-B831-455E-801C-1CF7F0E6BA32}" type="pres">
      <dgm:prSet presAssocID="{AF508E41-31B6-498C-A3C6-67FD524B37C5}" presName="parentLin" presStyleCnt="0"/>
      <dgm:spPr/>
    </dgm:pt>
    <dgm:pt modelId="{8910B2D2-C25E-49CA-8C73-6884295ABC63}" type="pres">
      <dgm:prSet presAssocID="{AF508E41-31B6-498C-A3C6-67FD524B37C5}" presName="parentLeftMargin" presStyleLbl="node1" presStyleIdx="1" presStyleCnt="7"/>
      <dgm:spPr/>
      <dgm:t>
        <a:bodyPr/>
        <a:lstStyle/>
        <a:p>
          <a:endParaRPr lang="es-ES"/>
        </a:p>
      </dgm:t>
    </dgm:pt>
    <dgm:pt modelId="{38D2E5DD-92DD-45B1-AF5B-C761B293FDDE}" type="pres">
      <dgm:prSet presAssocID="{AF508E41-31B6-498C-A3C6-67FD524B37C5}" presName="parentText" presStyleLbl="node1" presStyleIdx="2" presStyleCnt="7">
        <dgm:presLayoutVars>
          <dgm:chMax val="0"/>
          <dgm:bulletEnabled val="1"/>
        </dgm:presLayoutVars>
      </dgm:prSet>
      <dgm:spPr>
        <a:xfrm>
          <a:off x="453863" y="928441"/>
          <a:ext cx="6354094" cy="265680"/>
        </a:xfrm>
        <a:prstGeom prst="roundRect">
          <a:avLst/>
        </a:prstGeom>
      </dgm:spPr>
      <dgm:t>
        <a:bodyPr/>
        <a:lstStyle/>
        <a:p>
          <a:endParaRPr lang="es-ES"/>
        </a:p>
      </dgm:t>
    </dgm:pt>
    <dgm:pt modelId="{322366C9-66BA-4D3B-AEB0-6429F472C1DE}" type="pres">
      <dgm:prSet presAssocID="{AF508E41-31B6-498C-A3C6-67FD524B37C5}" presName="negativeSpace" presStyleCnt="0"/>
      <dgm:spPr/>
    </dgm:pt>
    <dgm:pt modelId="{81678187-D13C-448E-87D7-156DAC2405FF}" type="pres">
      <dgm:prSet presAssocID="{AF508E41-31B6-498C-A3C6-67FD524B37C5}" presName="childText" presStyleLbl="conFgAcc1" presStyleIdx="2" presStyleCnt="7">
        <dgm:presLayoutVars>
          <dgm:bulletEnabled val="1"/>
        </dgm:presLayoutVars>
      </dgm:prSet>
      <dgm:spPr>
        <a:noFill/>
        <a:ln>
          <a:noFill/>
        </a:ln>
      </dgm:spPr>
    </dgm:pt>
    <dgm:pt modelId="{7B0DF477-C98D-4D6E-B0C6-9CD49D0D15AF}" type="pres">
      <dgm:prSet presAssocID="{8C2A6FAB-DF1B-4328-B439-0AFA78240B7C}" presName="spaceBetweenRectangles" presStyleCnt="0"/>
      <dgm:spPr/>
    </dgm:pt>
    <dgm:pt modelId="{A2ED06D9-2626-4AE2-9DA8-A963EEBF81A9}" type="pres">
      <dgm:prSet presAssocID="{6F6A88A5-2E46-46BF-A361-856F62DAF335}" presName="parentLin" presStyleCnt="0"/>
      <dgm:spPr/>
    </dgm:pt>
    <dgm:pt modelId="{1A050171-650B-47D4-89BB-0819A0ACF299}" type="pres">
      <dgm:prSet presAssocID="{6F6A88A5-2E46-46BF-A361-856F62DAF335}" presName="parentLeftMargin" presStyleLbl="node1" presStyleIdx="2" presStyleCnt="7"/>
      <dgm:spPr/>
      <dgm:t>
        <a:bodyPr/>
        <a:lstStyle/>
        <a:p>
          <a:endParaRPr lang="es-ES"/>
        </a:p>
      </dgm:t>
    </dgm:pt>
    <dgm:pt modelId="{758F1524-B15B-483F-B0B3-7FC3F2852D9E}" type="pres">
      <dgm:prSet presAssocID="{6F6A88A5-2E46-46BF-A361-856F62DAF335}" presName="parentText" presStyleLbl="node1" presStyleIdx="3" presStyleCnt="7">
        <dgm:presLayoutVars>
          <dgm:chMax val="0"/>
          <dgm:bulletEnabled val="1"/>
        </dgm:presLayoutVars>
      </dgm:prSet>
      <dgm:spPr>
        <a:xfrm>
          <a:off x="453863" y="1336681"/>
          <a:ext cx="6354094" cy="265680"/>
        </a:xfrm>
        <a:prstGeom prst="roundRect">
          <a:avLst/>
        </a:prstGeom>
      </dgm:spPr>
      <dgm:t>
        <a:bodyPr/>
        <a:lstStyle/>
        <a:p>
          <a:endParaRPr lang="es-ES"/>
        </a:p>
      </dgm:t>
    </dgm:pt>
    <dgm:pt modelId="{F784451E-60F8-41E0-8941-4E225EEA32F3}" type="pres">
      <dgm:prSet presAssocID="{6F6A88A5-2E46-46BF-A361-856F62DAF335}" presName="negativeSpace" presStyleCnt="0"/>
      <dgm:spPr/>
    </dgm:pt>
    <dgm:pt modelId="{C28D8697-965F-40E4-82E6-D16961B2557D}" type="pres">
      <dgm:prSet presAssocID="{6F6A88A5-2E46-46BF-A361-856F62DAF335}" presName="childText" presStyleLbl="conFgAcc1" presStyleIdx="3" presStyleCnt="7">
        <dgm:presLayoutVars>
          <dgm:bulletEnabled val="1"/>
        </dgm:presLayoutVars>
      </dgm:prSet>
      <dgm:spPr>
        <a:noFill/>
        <a:ln>
          <a:noFill/>
        </a:ln>
      </dgm:spPr>
    </dgm:pt>
    <dgm:pt modelId="{5113608A-CD7A-4A6E-A08E-8112C223736C}" type="pres">
      <dgm:prSet presAssocID="{FA280F02-9A46-4046-BC5B-CFAA482D973A}" presName="spaceBetweenRectangles" presStyleCnt="0"/>
      <dgm:spPr/>
    </dgm:pt>
    <dgm:pt modelId="{093176F5-1931-489C-A0D2-0404722040A6}" type="pres">
      <dgm:prSet presAssocID="{78335969-98D2-4D1E-910D-B411B400FD82}" presName="parentLin" presStyleCnt="0"/>
      <dgm:spPr/>
    </dgm:pt>
    <dgm:pt modelId="{3B8677C9-FFDE-4449-A7C1-FCBBD4F878AB}" type="pres">
      <dgm:prSet presAssocID="{78335969-98D2-4D1E-910D-B411B400FD82}" presName="parentLeftMargin" presStyleLbl="node1" presStyleIdx="3" presStyleCnt="7"/>
      <dgm:spPr/>
      <dgm:t>
        <a:bodyPr/>
        <a:lstStyle/>
        <a:p>
          <a:endParaRPr lang="es-ES"/>
        </a:p>
      </dgm:t>
    </dgm:pt>
    <dgm:pt modelId="{C6CA8470-86C0-4C2A-B1B2-C0A7269D745D}" type="pres">
      <dgm:prSet presAssocID="{78335969-98D2-4D1E-910D-B411B400FD82}" presName="parentText" presStyleLbl="node1" presStyleIdx="4" presStyleCnt="7">
        <dgm:presLayoutVars>
          <dgm:chMax val="0"/>
          <dgm:bulletEnabled val="1"/>
        </dgm:presLayoutVars>
      </dgm:prSet>
      <dgm:spPr>
        <a:xfrm>
          <a:off x="453863" y="1744921"/>
          <a:ext cx="6354094" cy="265680"/>
        </a:xfrm>
        <a:prstGeom prst="roundRect">
          <a:avLst/>
        </a:prstGeom>
      </dgm:spPr>
      <dgm:t>
        <a:bodyPr/>
        <a:lstStyle/>
        <a:p>
          <a:endParaRPr lang="es-ES"/>
        </a:p>
      </dgm:t>
    </dgm:pt>
    <dgm:pt modelId="{6208E948-C495-4E28-BA07-7D1CDB379F30}" type="pres">
      <dgm:prSet presAssocID="{78335969-98D2-4D1E-910D-B411B400FD82}" presName="negativeSpace" presStyleCnt="0"/>
      <dgm:spPr/>
    </dgm:pt>
    <dgm:pt modelId="{B223CFC1-52BD-4CA0-8FB1-6BCB0916E1EF}" type="pres">
      <dgm:prSet presAssocID="{78335969-98D2-4D1E-910D-B411B400FD82}" presName="childText" presStyleLbl="conFgAcc1" presStyleIdx="4" presStyleCnt="7">
        <dgm:presLayoutVars>
          <dgm:bulletEnabled val="1"/>
        </dgm:presLayoutVars>
      </dgm:prSet>
      <dgm:spPr>
        <a:noFill/>
        <a:ln>
          <a:noFill/>
        </a:ln>
      </dgm:spPr>
    </dgm:pt>
    <dgm:pt modelId="{71842200-6E8A-49BF-AAF6-0B0CE2BD38AF}" type="pres">
      <dgm:prSet presAssocID="{58E235BE-6B48-48B4-B94B-724683AAB92F}" presName="spaceBetweenRectangles" presStyleCnt="0"/>
      <dgm:spPr/>
    </dgm:pt>
    <dgm:pt modelId="{AA366914-EB62-4805-84D2-F87691EF2844}" type="pres">
      <dgm:prSet presAssocID="{2F716B9D-3ECA-4140-B613-462A7A86F61E}" presName="parentLin" presStyleCnt="0"/>
      <dgm:spPr/>
    </dgm:pt>
    <dgm:pt modelId="{569CC893-8961-445C-8358-1F9F4578DD90}" type="pres">
      <dgm:prSet presAssocID="{2F716B9D-3ECA-4140-B613-462A7A86F61E}" presName="parentLeftMargin" presStyleLbl="node1" presStyleIdx="4" presStyleCnt="7"/>
      <dgm:spPr/>
      <dgm:t>
        <a:bodyPr/>
        <a:lstStyle/>
        <a:p>
          <a:endParaRPr lang="es-ES"/>
        </a:p>
      </dgm:t>
    </dgm:pt>
    <dgm:pt modelId="{FEF986FE-D388-4FCC-913E-B9423F3B8CB4}" type="pres">
      <dgm:prSet presAssocID="{2F716B9D-3ECA-4140-B613-462A7A86F61E}" presName="parentText" presStyleLbl="node1" presStyleIdx="5" presStyleCnt="7">
        <dgm:presLayoutVars>
          <dgm:chMax val="0"/>
          <dgm:bulletEnabled val="1"/>
        </dgm:presLayoutVars>
      </dgm:prSet>
      <dgm:spPr>
        <a:xfrm>
          <a:off x="453863" y="2153161"/>
          <a:ext cx="6354094" cy="265680"/>
        </a:xfrm>
        <a:prstGeom prst="roundRect">
          <a:avLst/>
        </a:prstGeom>
      </dgm:spPr>
      <dgm:t>
        <a:bodyPr/>
        <a:lstStyle/>
        <a:p>
          <a:endParaRPr lang="es-ES"/>
        </a:p>
      </dgm:t>
    </dgm:pt>
    <dgm:pt modelId="{EDBBDF22-A250-4CF9-9655-BEDB8590BB22}" type="pres">
      <dgm:prSet presAssocID="{2F716B9D-3ECA-4140-B613-462A7A86F61E}" presName="negativeSpace" presStyleCnt="0"/>
      <dgm:spPr/>
    </dgm:pt>
    <dgm:pt modelId="{4D7555D6-C4F7-4CAA-AB6A-38284E4CE640}" type="pres">
      <dgm:prSet presAssocID="{2F716B9D-3ECA-4140-B613-462A7A86F61E}" presName="childText" presStyleLbl="conFgAcc1" presStyleIdx="5" presStyleCnt="7">
        <dgm:presLayoutVars>
          <dgm:bulletEnabled val="1"/>
        </dgm:presLayoutVars>
      </dgm:prSet>
      <dgm:spPr>
        <a:noFill/>
        <a:ln>
          <a:noFill/>
        </a:ln>
      </dgm:spPr>
    </dgm:pt>
    <dgm:pt modelId="{16D652AF-DEE7-445F-9FD0-F63ECE9956CC}" type="pres">
      <dgm:prSet presAssocID="{2930108A-E235-433E-93B4-8CB93A96D9C7}" presName="spaceBetweenRectangles" presStyleCnt="0"/>
      <dgm:spPr/>
    </dgm:pt>
    <dgm:pt modelId="{1F924604-341E-48F1-A18C-CE0202C305DB}" type="pres">
      <dgm:prSet presAssocID="{6F7056E0-74DC-41D1-932B-4BA9EC0AA8D2}" presName="parentLin" presStyleCnt="0"/>
      <dgm:spPr/>
    </dgm:pt>
    <dgm:pt modelId="{727C249C-B45A-46DC-B850-8CBF5ED1C874}" type="pres">
      <dgm:prSet presAssocID="{6F7056E0-74DC-41D1-932B-4BA9EC0AA8D2}" presName="parentLeftMargin" presStyleLbl="node1" presStyleIdx="5" presStyleCnt="7"/>
      <dgm:spPr/>
      <dgm:t>
        <a:bodyPr/>
        <a:lstStyle/>
        <a:p>
          <a:endParaRPr lang="es-ES"/>
        </a:p>
      </dgm:t>
    </dgm:pt>
    <dgm:pt modelId="{B79AD70C-AF11-47F2-9F12-11BF5CE6BC5C}" type="pres">
      <dgm:prSet presAssocID="{6F7056E0-74DC-41D1-932B-4BA9EC0AA8D2}" presName="parentText" presStyleLbl="node1" presStyleIdx="6" presStyleCnt="7">
        <dgm:presLayoutVars>
          <dgm:chMax val="0"/>
          <dgm:bulletEnabled val="1"/>
        </dgm:presLayoutVars>
      </dgm:prSet>
      <dgm:spPr>
        <a:xfrm>
          <a:off x="453863" y="2561401"/>
          <a:ext cx="6354094" cy="265680"/>
        </a:xfrm>
        <a:prstGeom prst="roundRect">
          <a:avLst/>
        </a:prstGeom>
      </dgm:spPr>
      <dgm:t>
        <a:bodyPr/>
        <a:lstStyle/>
        <a:p>
          <a:endParaRPr lang="es-ES"/>
        </a:p>
      </dgm:t>
    </dgm:pt>
    <dgm:pt modelId="{EDC89DC6-7685-4148-91DF-6E416E1A0BCA}" type="pres">
      <dgm:prSet presAssocID="{6F7056E0-74DC-41D1-932B-4BA9EC0AA8D2}" presName="negativeSpace" presStyleCnt="0"/>
      <dgm:spPr/>
    </dgm:pt>
    <dgm:pt modelId="{B1BF2FB0-CF70-4E67-87C8-F01F25AA7C1D}" type="pres">
      <dgm:prSet presAssocID="{6F7056E0-74DC-41D1-932B-4BA9EC0AA8D2}" presName="childText" presStyleLbl="conFgAcc1" presStyleIdx="6" presStyleCnt="7">
        <dgm:presLayoutVars>
          <dgm:bulletEnabled val="1"/>
        </dgm:presLayoutVars>
      </dgm:prSet>
      <dgm:spPr>
        <a:noFill/>
        <a:ln>
          <a:noFill/>
        </a:ln>
      </dgm:spPr>
    </dgm:pt>
  </dgm:ptLst>
  <dgm:cxnLst>
    <dgm:cxn modelId="{8320A96B-C1F5-4CBE-8F8A-58E1BE5946AF}" type="presOf" srcId="{AD26F4AA-2382-442F-A8D7-F2855CB0A308}" destId="{D340BF89-C45F-45D4-8C7B-DC1F91B8CEBD}" srcOrd="0" destOrd="0" presId="urn:microsoft.com/office/officeart/2005/8/layout/list1"/>
    <dgm:cxn modelId="{B65BF092-32B2-4EC1-8C00-0F9B97134186}" srcId="{DD2C887E-2633-4F12-BCBA-44645ECDF739}" destId="{AD26F4AA-2382-442F-A8D7-F2855CB0A308}" srcOrd="0" destOrd="0" parTransId="{69BC60F0-169F-4BD8-ADBF-8A96DB4CAC90}" sibTransId="{D236AEAB-0B80-4E59-86DF-DD9963F0281C}"/>
    <dgm:cxn modelId="{36D5CDA9-FE79-411D-8F38-04368F10B881}" type="presOf" srcId="{6F7056E0-74DC-41D1-932B-4BA9EC0AA8D2}" destId="{727C249C-B45A-46DC-B850-8CBF5ED1C874}" srcOrd="0" destOrd="0" presId="urn:microsoft.com/office/officeart/2005/8/layout/list1"/>
    <dgm:cxn modelId="{67F75EF9-166F-4A8C-AE23-11AD9A975630}" srcId="{DD2C887E-2633-4F12-BCBA-44645ECDF739}" destId="{6F7056E0-74DC-41D1-932B-4BA9EC0AA8D2}" srcOrd="6" destOrd="0" parTransId="{EE1C8730-A207-4442-829A-29EADF13AA66}" sibTransId="{566BA9B8-E7E4-410F-B346-FA7DDC8CD159}"/>
    <dgm:cxn modelId="{D0BAC58C-4ED3-4E75-A5D6-66768FAFA552}" type="presOf" srcId="{0D1FA031-B9B4-4984-8034-D7C15F8C68EA}" destId="{6516E63F-E323-4790-BEAF-A9D4BC3D1027}" srcOrd="1" destOrd="0" presId="urn:microsoft.com/office/officeart/2005/8/layout/list1"/>
    <dgm:cxn modelId="{0009E9F4-5173-4C9E-8458-383EF8DF674F}" srcId="{DD2C887E-2633-4F12-BCBA-44645ECDF739}" destId="{2F716B9D-3ECA-4140-B613-462A7A86F61E}" srcOrd="5" destOrd="0" parTransId="{4C40C45F-6E40-4046-B1F8-2AFA03954E66}" sibTransId="{2930108A-E235-433E-93B4-8CB93A96D9C7}"/>
    <dgm:cxn modelId="{95FB49F8-755A-4BC5-AA10-5E401C9F7DE6}" type="presOf" srcId="{0D1FA031-B9B4-4984-8034-D7C15F8C68EA}" destId="{0899B61B-D332-4C08-A4B4-609CFBFE5F10}" srcOrd="0" destOrd="0" presId="urn:microsoft.com/office/officeart/2005/8/layout/list1"/>
    <dgm:cxn modelId="{EC3F5717-EE39-4273-99DF-DDDB14B04A1B}" type="presOf" srcId="{AF508E41-31B6-498C-A3C6-67FD524B37C5}" destId="{38D2E5DD-92DD-45B1-AF5B-C761B293FDDE}" srcOrd="1" destOrd="0" presId="urn:microsoft.com/office/officeart/2005/8/layout/list1"/>
    <dgm:cxn modelId="{DA7170CE-E9DC-42DC-A740-48D70230E58F}" type="presOf" srcId="{2F716B9D-3ECA-4140-B613-462A7A86F61E}" destId="{FEF986FE-D388-4FCC-913E-B9423F3B8CB4}" srcOrd="1" destOrd="0" presId="urn:microsoft.com/office/officeart/2005/8/layout/list1"/>
    <dgm:cxn modelId="{4824F4E5-6886-4EAB-A4BA-E2E2AFC035B9}" type="presOf" srcId="{AD26F4AA-2382-442F-A8D7-F2855CB0A308}" destId="{24EEA205-161E-4213-A0A0-DA353A6154AD}" srcOrd="1" destOrd="0" presId="urn:microsoft.com/office/officeart/2005/8/layout/list1"/>
    <dgm:cxn modelId="{76ACFB98-8AC9-48F0-9AFF-1C52ABA3EF84}" type="presOf" srcId="{78335969-98D2-4D1E-910D-B411B400FD82}" destId="{C6CA8470-86C0-4C2A-B1B2-C0A7269D745D}" srcOrd="1" destOrd="0" presId="urn:microsoft.com/office/officeart/2005/8/layout/list1"/>
    <dgm:cxn modelId="{6615B06D-D482-42E9-8DB1-1DEBBAD2C64B}" type="presOf" srcId="{78335969-98D2-4D1E-910D-B411B400FD82}" destId="{3B8677C9-FFDE-4449-A7C1-FCBBD4F878AB}" srcOrd="0" destOrd="0" presId="urn:microsoft.com/office/officeart/2005/8/layout/list1"/>
    <dgm:cxn modelId="{6FE90169-C33B-4AE9-872D-03CCD45CD588}" type="presOf" srcId="{AF508E41-31B6-498C-A3C6-67FD524B37C5}" destId="{8910B2D2-C25E-49CA-8C73-6884295ABC63}" srcOrd="0" destOrd="0" presId="urn:microsoft.com/office/officeart/2005/8/layout/list1"/>
    <dgm:cxn modelId="{AC78F5DF-09DF-484C-8AFE-2A1E647047F9}" type="presOf" srcId="{6F7056E0-74DC-41D1-932B-4BA9EC0AA8D2}" destId="{B79AD70C-AF11-47F2-9F12-11BF5CE6BC5C}" srcOrd="1" destOrd="0" presId="urn:microsoft.com/office/officeart/2005/8/layout/list1"/>
    <dgm:cxn modelId="{DE3DC369-79CB-4469-A6C4-C6C4BF112BD8}" srcId="{DD2C887E-2633-4F12-BCBA-44645ECDF739}" destId="{AF508E41-31B6-498C-A3C6-67FD524B37C5}" srcOrd="2" destOrd="0" parTransId="{C2DD9BC3-A75B-42A3-9524-EF8235766030}" sibTransId="{8C2A6FAB-DF1B-4328-B439-0AFA78240B7C}"/>
    <dgm:cxn modelId="{7DFB424E-F655-4742-B586-7DA4633819E7}" type="presOf" srcId="{2F716B9D-3ECA-4140-B613-462A7A86F61E}" destId="{569CC893-8961-445C-8358-1F9F4578DD90}" srcOrd="0" destOrd="0" presId="urn:microsoft.com/office/officeart/2005/8/layout/list1"/>
    <dgm:cxn modelId="{44492B92-6782-43CB-9E22-81CD67101F8A}" type="presOf" srcId="{6F6A88A5-2E46-46BF-A361-856F62DAF335}" destId="{758F1524-B15B-483F-B0B3-7FC3F2852D9E}" srcOrd="1" destOrd="0" presId="urn:microsoft.com/office/officeart/2005/8/layout/list1"/>
    <dgm:cxn modelId="{78902692-7E79-4D6D-81B5-8DFE95219E90}" srcId="{DD2C887E-2633-4F12-BCBA-44645ECDF739}" destId="{78335969-98D2-4D1E-910D-B411B400FD82}" srcOrd="4" destOrd="0" parTransId="{5B2F0E0D-B889-47C2-AE38-C166CA1582AB}" sibTransId="{58E235BE-6B48-48B4-B94B-724683AAB92F}"/>
    <dgm:cxn modelId="{599AC0D1-365E-4ECB-A29E-19ECDFB00E88}" type="presOf" srcId="{6F6A88A5-2E46-46BF-A361-856F62DAF335}" destId="{1A050171-650B-47D4-89BB-0819A0ACF299}" srcOrd="0" destOrd="0" presId="urn:microsoft.com/office/officeart/2005/8/layout/list1"/>
    <dgm:cxn modelId="{C9304665-72A1-45BC-9A06-BC35BCB8CD8F}" srcId="{DD2C887E-2633-4F12-BCBA-44645ECDF739}" destId="{0D1FA031-B9B4-4984-8034-D7C15F8C68EA}" srcOrd="1" destOrd="0" parTransId="{E7B77B2F-75CB-479B-A221-5A0763ABBCD0}" sibTransId="{E6B32BA0-ACE8-4F9B-9C8B-DC73E44FEF30}"/>
    <dgm:cxn modelId="{D97C8939-61AA-43AD-A5B2-6C80C28866D1}" srcId="{DD2C887E-2633-4F12-BCBA-44645ECDF739}" destId="{6F6A88A5-2E46-46BF-A361-856F62DAF335}" srcOrd="3" destOrd="0" parTransId="{B15CC5DB-F026-4C27-9CF3-C9E4645652C8}" sibTransId="{FA280F02-9A46-4046-BC5B-CFAA482D973A}"/>
    <dgm:cxn modelId="{9EC211B2-3FA7-4238-881A-1514EBD9EE2B}" type="presOf" srcId="{DD2C887E-2633-4F12-BCBA-44645ECDF739}" destId="{9018164B-6216-4D0D-A992-F64DFF94BB7A}" srcOrd="0" destOrd="0" presId="urn:microsoft.com/office/officeart/2005/8/layout/list1"/>
    <dgm:cxn modelId="{7F97601D-E6AE-4FAC-857D-377A58CB32C2}" type="presParOf" srcId="{9018164B-6216-4D0D-A992-F64DFF94BB7A}" destId="{FD6C2E36-1AF4-4A6C-930E-31B6BC4FCC8A}" srcOrd="0" destOrd="0" presId="urn:microsoft.com/office/officeart/2005/8/layout/list1"/>
    <dgm:cxn modelId="{E6264403-DD33-4E69-899F-AC11FC9CA051}" type="presParOf" srcId="{FD6C2E36-1AF4-4A6C-930E-31B6BC4FCC8A}" destId="{D340BF89-C45F-45D4-8C7B-DC1F91B8CEBD}" srcOrd="0" destOrd="0" presId="urn:microsoft.com/office/officeart/2005/8/layout/list1"/>
    <dgm:cxn modelId="{6BBAB6D9-7230-4526-BE4A-94D13F5FFED4}" type="presParOf" srcId="{FD6C2E36-1AF4-4A6C-930E-31B6BC4FCC8A}" destId="{24EEA205-161E-4213-A0A0-DA353A6154AD}" srcOrd="1" destOrd="0" presId="urn:microsoft.com/office/officeart/2005/8/layout/list1"/>
    <dgm:cxn modelId="{B9380ABF-4516-4389-98B1-8720F925377A}" type="presParOf" srcId="{9018164B-6216-4D0D-A992-F64DFF94BB7A}" destId="{E433CCA7-4C6D-43C1-B77E-AA4E45B291CB}" srcOrd="1" destOrd="0" presId="urn:microsoft.com/office/officeart/2005/8/layout/list1"/>
    <dgm:cxn modelId="{BBA789D1-B7CD-4A2F-A7C0-0EBC899E7BEF}" type="presParOf" srcId="{9018164B-6216-4D0D-A992-F64DFF94BB7A}" destId="{81B8CBC7-BCD0-4BE9-9073-7224C8FD52F5}" srcOrd="2" destOrd="0" presId="urn:microsoft.com/office/officeart/2005/8/layout/list1"/>
    <dgm:cxn modelId="{552DBA1F-2E27-4E7D-8B7D-1B622BEF77E8}" type="presParOf" srcId="{9018164B-6216-4D0D-A992-F64DFF94BB7A}" destId="{80BBE224-2D98-43F3-98B8-B3444D25A4EC}" srcOrd="3" destOrd="0" presId="urn:microsoft.com/office/officeart/2005/8/layout/list1"/>
    <dgm:cxn modelId="{E4724C63-2BC2-4E19-A7C3-6D96686E3E5D}" type="presParOf" srcId="{9018164B-6216-4D0D-A992-F64DFF94BB7A}" destId="{F3017515-2170-47B3-9014-473538DFD019}" srcOrd="4" destOrd="0" presId="urn:microsoft.com/office/officeart/2005/8/layout/list1"/>
    <dgm:cxn modelId="{B0CBCB5F-B4E6-493B-A064-C25A730244F1}" type="presParOf" srcId="{F3017515-2170-47B3-9014-473538DFD019}" destId="{0899B61B-D332-4C08-A4B4-609CFBFE5F10}" srcOrd="0" destOrd="0" presId="urn:microsoft.com/office/officeart/2005/8/layout/list1"/>
    <dgm:cxn modelId="{EF7AD8DB-E51D-47B2-98D0-43B405EF7627}" type="presParOf" srcId="{F3017515-2170-47B3-9014-473538DFD019}" destId="{6516E63F-E323-4790-BEAF-A9D4BC3D1027}" srcOrd="1" destOrd="0" presId="urn:microsoft.com/office/officeart/2005/8/layout/list1"/>
    <dgm:cxn modelId="{EF99C6C2-E087-469C-AB8F-AB5D90D815AD}" type="presParOf" srcId="{9018164B-6216-4D0D-A992-F64DFF94BB7A}" destId="{18691DCF-407B-46D7-B062-8016D94302C2}" srcOrd="5" destOrd="0" presId="urn:microsoft.com/office/officeart/2005/8/layout/list1"/>
    <dgm:cxn modelId="{4C0D2043-58BF-48ED-BE64-5FF568E97307}" type="presParOf" srcId="{9018164B-6216-4D0D-A992-F64DFF94BB7A}" destId="{04E236FF-715E-45A9-8ADC-FB8AB7D2B7F1}" srcOrd="6" destOrd="0" presId="urn:microsoft.com/office/officeart/2005/8/layout/list1"/>
    <dgm:cxn modelId="{300796EC-C77F-4CFF-B610-A4941445DC4A}" type="presParOf" srcId="{9018164B-6216-4D0D-A992-F64DFF94BB7A}" destId="{13DF1339-7761-452D-84AD-44B437AAA575}" srcOrd="7" destOrd="0" presId="urn:microsoft.com/office/officeart/2005/8/layout/list1"/>
    <dgm:cxn modelId="{36C85360-84BC-43F2-9D4F-761258FD9573}" type="presParOf" srcId="{9018164B-6216-4D0D-A992-F64DFF94BB7A}" destId="{7BC48FF4-B831-455E-801C-1CF7F0E6BA32}" srcOrd="8" destOrd="0" presId="urn:microsoft.com/office/officeart/2005/8/layout/list1"/>
    <dgm:cxn modelId="{C0264E89-338D-45C3-8104-C10836F38539}" type="presParOf" srcId="{7BC48FF4-B831-455E-801C-1CF7F0E6BA32}" destId="{8910B2D2-C25E-49CA-8C73-6884295ABC63}" srcOrd="0" destOrd="0" presId="urn:microsoft.com/office/officeart/2005/8/layout/list1"/>
    <dgm:cxn modelId="{DC41FFA1-FD72-490F-9267-84FD73A350F9}" type="presParOf" srcId="{7BC48FF4-B831-455E-801C-1CF7F0E6BA32}" destId="{38D2E5DD-92DD-45B1-AF5B-C761B293FDDE}" srcOrd="1" destOrd="0" presId="urn:microsoft.com/office/officeart/2005/8/layout/list1"/>
    <dgm:cxn modelId="{DFAB75E7-E974-430C-8D74-64B353244694}" type="presParOf" srcId="{9018164B-6216-4D0D-A992-F64DFF94BB7A}" destId="{322366C9-66BA-4D3B-AEB0-6429F472C1DE}" srcOrd="9" destOrd="0" presId="urn:microsoft.com/office/officeart/2005/8/layout/list1"/>
    <dgm:cxn modelId="{5920A5AD-D051-4E7A-BFB6-A1E81374C574}" type="presParOf" srcId="{9018164B-6216-4D0D-A992-F64DFF94BB7A}" destId="{81678187-D13C-448E-87D7-156DAC2405FF}" srcOrd="10" destOrd="0" presId="urn:microsoft.com/office/officeart/2005/8/layout/list1"/>
    <dgm:cxn modelId="{C42FE1A6-6375-473A-A9E3-DCAF85BC4016}" type="presParOf" srcId="{9018164B-6216-4D0D-A992-F64DFF94BB7A}" destId="{7B0DF477-C98D-4D6E-B0C6-9CD49D0D15AF}" srcOrd="11" destOrd="0" presId="urn:microsoft.com/office/officeart/2005/8/layout/list1"/>
    <dgm:cxn modelId="{86654C76-7EAF-452F-B884-5AB1CFFAA59F}" type="presParOf" srcId="{9018164B-6216-4D0D-A992-F64DFF94BB7A}" destId="{A2ED06D9-2626-4AE2-9DA8-A963EEBF81A9}" srcOrd="12" destOrd="0" presId="urn:microsoft.com/office/officeart/2005/8/layout/list1"/>
    <dgm:cxn modelId="{C5FD4B3E-D8C5-4634-A7E9-40CBD72101AB}" type="presParOf" srcId="{A2ED06D9-2626-4AE2-9DA8-A963EEBF81A9}" destId="{1A050171-650B-47D4-89BB-0819A0ACF299}" srcOrd="0" destOrd="0" presId="urn:microsoft.com/office/officeart/2005/8/layout/list1"/>
    <dgm:cxn modelId="{2E56E4F3-4377-468A-BCE8-AD962EA848E9}" type="presParOf" srcId="{A2ED06D9-2626-4AE2-9DA8-A963EEBF81A9}" destId="{758F1524-B15B-483F-B0B3-7FC3F2852D9E}" srcOrd="1" destOrd="0" presId="urn:microsoft.com/office/officeart/2005/8/layout/list1"/>
    <dgm:cxn modelId="{491AAD4D-0C78-4AB2-8984-4A0CDDA1BCE7}" type="presParOf" srcId="{9018164B-6216-4D0D-A992-F64DFF94BB7A}" destId="{F784451E-60F8-41E0-8941-4E225EEA32F3}" srcOrd="13" destOrd="0" presId="urn:microsoft.com/office/officeart/2005/8/layout/list1"/>
    <dgm:cxn modelId="{A8F6B5BE-45BF-4115-A601-EF59C7A0E00D}" type="presParOf" srcId="{9018164B-6216-4D0D-A992-F64DFF94BB7A}" destId="{C28D8697-965F-40E4-82E6-D16961B2557D}" srcOrd="14" destOrd="0" presId="urn:microsoft.com/office/officeart/2005/8/layout/list1"/>
    <dgm:cxn modelId="{D56DEB7E-5145-4503-8908-393AD84EA6D7}" type="presParOf" srcId="{9018164B-6216-4D0D-A992-F64DFF94BB7A}" destId="{5113608A-CD7A-4A6E-A08E-8112C223736C}" srcOrd="15" destOrd="0" presId="urn:microsoft.com/office/officeart/2005/8/layout/list1"/>
    <dgm:cxn modelId="{7AD2F1D7-5B38-482E-8067-4602ADB6A627}" type="presParOf" srcId="{9018164B-6216-4D0D-A992-F64DFF94BB7A}" destId="{093176F5-1931-489C-A0D2-0404722040A6}" srcOrd="16" destOrd="0" presId="urn:microsoft.com/office/officeart/2005/8/layout/list1"/>
    <dgm:cxn modelId="{9D3F7CE8-18A9-4637-A894-1FD804193E3A}" type="presParOf" srcId="{093176F5-1931-489C-A0D2-0404722040A6}" destId="{3B8677C9-FFDE-4449-A7C1-FCBBD4F878AB}" srcOrd="0" destOrd="0" presId="urn:microsoft.com/office/officeart/2005/8/layout/list1"/>
    <dgm:cxn modelId="{ECD980C9-F2AE-4D2A-BBFD-85E620D3DCED}" type="presParOf" srcId="{093176F5-1931-489C-A0D2-0404722040A6}" destId="{C6CA8470-86C0-4C2A-B1B2-C0A7269D745D}" srcOrd="1" destOrd="0" presId="urn:microsoft.com/office/officeart/2005/8/layout/list1"/>
    <dgm:cxn modelId="{FF4E9659-A822-47A8-834B-3A844DAEA093}" type="presParOf" srcId="{9018164B-6216-4D0D-A992-F64DFF94BB7A}" destId="{6208E948-C495-4E28-BA07-7D1CDB379F30}" srcOrd="17" destOrd="0" presId="urn:microsoft.com/office/officeart/2005/8/layout/list1"/>
    <dgm:cxn modelId="{42F97DEC-361C-48C0-BC39-981400ECCB43}" type="presParOf" srcId="{9018164B-6216-4D0D-A992-F64DFF94BB7A}" destId="{B223CFC1-52BD-4CA0-8FB1-6BCB0916E1EF}" srcOrd="18" destOrd="0" presId="urn:microsoft.com/office/officeart/2005/8/layout/list1"/>
    <dgm:cxn modelId="{8EB081C2-DD04-4E3E-BEB7-3AD81473DC2C}" type="presParOf" srcId="{9018164B-6216-4D0D-A992-F64DFF94BB7A}" destId="{71842200-6E8A-49BF-AAF6-0B0CE2BD38AF}" srcOrd="19" destOrd="0" presId="urn:microsoft.com/office/officeart/2005/8/layout/list1"/>
    <dgm:cxn modelId="{19104643-023E-44C1-9E9C-8C0E1C26B4F0}" type="presParOf" srcId="{9018164B-6216-4D0D-A992-F64DFF94BB7A}" destId="{AA366914-EB62-4805-84D2-F87691EF2844}" srcOrd="20" destOrd="0" presId="urn:microsoft.com/office/officeart/2005/8/layout/list1"/>
    <dgm:cxn modelId="{3A39CA42-E4B9-4EBE-871F-44F00D81DFD8}" type="presParOf" srcId="{AA366914-EB62-4805-84D2-F87691EF2844}" destId="{569CC893-8961-445C-8358-1F9F4578DD90}" srcOrd="0" destOrd="0" presId="urn:microsoft.com/office/officeart/2005/8/layout/list1"/>
    <dgm:cxn modelId="{30C9B3DA-3AD2-4C40-8C3F-FAE804046E93}" type="presParOf" srcId="{AA366914-EB62-4805-84D2-F87691EF2844}" destId="{FEF986FE-D388-4FCC-913E-B9423F3B8CB4}" srcOrd="1" destOrd="0" presId="urn:microsoft.com/office/officeart/2005/8/layout/list1"/>
    <dgm:cxn modelId="{42792E58-AC7F-4CC9-8220-232AF7B50E9A}" type="presParOf" srcId="{9018164B-6216-4D0D-A992-F64DFF94BB7A}" destId="{EDBBDF22-A250-4CF9-9655-BEDB8590BB22}" srcOrd="21" destOrd="0" presId="urn:microsoft.com/office/officeart/2005/8/layout/list1"/>
    <dgm:cxn modelId="{D5CB8488-150D-4B41-8162-44C807834FD8}" type="presParOf" srcId="{9018164B-6216-4D0D-A992-F64DFF94BB7A}" destId="{4D7555D6-C4F7-4CAA-AB6A-38284E4CE640}" srcOrd="22" destOrd="0" presId="urn:microsoft.com/office/officeart/2005/8/layout/list1"/>
    <dgm:cxn modelId="{4DA6C7A5-D928-41E5-9F61-E6BAB5F54228}" type="presParOf" srcId="{9018164B-6216-4D0D-A992-F64DFF94BB7A}" destId="{16D652AF-DEE7-445F-9FD0-F63ECE9956CC}" srcOrd="23" destOrd="0" presId="urn:microsoft.com/office/officeart/2005/8/layout/list1"/>
    <dgm:cxn modelId="{205AD6BA-C73B-4EE8-AC96-8CF2D3B81D55}" type="presParOf" srcId="{9018164B-6216-4D0D-A992-F64DFF94BB7A}" destId="{1F924604-341E-48F1-A18C-CE0202C305DB}" srcOrd="24" destOrd="0" presId="urn:microsoft.com/office/officeart/2005/8/layout/list1"/>
    <dgm:cxn modelId="{B46BCBA6-91FD-4284-A9D1-C7EAABFC2685}" type="presParOf" srcId="{1F924604-341E-48F1-A18C-CE0202C305DB}" destId="{727C249C-B45A-46DC-B850-8CBF5ED1C874}" srcOrd="0" destOrd="0" presId="urn:microsoft.com/office/officeart/2005/8/layout/list1"/>
    <dgm:cxn modelId="{45D5413D-3CB3-4D2E-BA5D-A07CB8B23B98}" type="presParOf" srcId="{1F924604-341E-48F1-A18C-CE0202C305DB}" destId="{B79AD70C-AF11-47F2-9F12-11BF5CE6BC5C}" srcOrd="1" destOrd="0" presId="urn:microsoft.com/office/officeart/2005/8/layout/list1"/>
    <dgm:cxn modelId="{3842B717-B72B-405C-8F5F-6F0DB4E57728}" type="presParOf" srcId="{9018164B-6216-4D0D-A992-F64DFF94BB7A}" destId="{EDC89DC6-7685-4148-91DF-6E416E1A0BCA}" srcOrd="25" destOrd="0" presId="urn:microsoft.com/office/officeart/2005/8/layout/list1"/>
    <dgm:cxn modelId="{82FB1F15-BA0C-4CFE-A5A2-A12A12D4B356}" type="presParOf" srcId="{9018164B-6216-4D0D-A992-F64DFF94BB7A}" destId="{B1BF2FB0-CF70-4E67-87C8-F01F25AA7C1D}" srcOrd="26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1B8CBC7-BCD0-4BE9-9073-7224C8FD52F5}">
      <dsp:nvSpPr>
        <dsp:cNvPr id="0" name=""/>
        <dsp:cNvSpPr/>
      </dsp:nvSpPr>
      <dsp:spPr>
        <a:xfrm>
          <a:off x="0" y="402975"/>
          <a:ext cx="9077278" cy="50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4EEA205-161E-4213-A0A0-DA353A6154AD}">
      <dsp:nvSpPr>
        <dsp:cNvPr id="0" name=""/>
        <dsp:cNvSpPr/>
      </dsp:nvSpPr>
      <dsp:spPr>
        <a:xfrm>
          <a:off x="453863" y="107775"/>
          <a:ext cx="6354094" cy="590400"/>
        </a:xfrm>
        <a:prstGeom prst="roundRect">
          <a:avLst/>
        </a:prstGeom>
        <a:solidFill>
          <a:schemeClr val="lt1"/>
        </a:solidFill>
        <a:ln w="25400" cap="flat" cmpd="sng" algn="ctr">
          <a:solidFill>
            <a:schemeClr val="accent3"/>
          </a:solidFill>
          <a:prstDash val="solid"/>
        </a:ln>
        <a:effectLst/>
      </dsp:spPr>
      <dsp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dsp:style>
      <dsp:txBody>
        <a:bodyPr spcFirstLastPara="0" vert="horz" wrap="square" lIns="240170" tIns="0" rIns="240170" bIns="0" numCol="1" spcCol="1270" anchor="ctr" anchorCtr="0">
          <a:noAutofit/>
        </a:bodyPr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1 : GESTIÓN DEL RIESGO DE CORRUPCIÓN - MAPA DE RIESGOS DE CORRUPCIÓN</a:t>
          </a:r>
        </a:p>
      </dsp:txBody>
      <dsp:txXfrm>
        <a:off x="482684" y="136596"/>
        <a:ext cx="6296452" cy="532758"/>
      </dsp:txXfrm>
    </dsp:sp>
    <dsp:sp modelId="{04E236FF-715E-45A9-8ADC-FB8AB7D2B7F1}">
      <dsp:nvSpPr>
        <dsp:cNvPr id="0" name=""/>
        <dsp:cNvSpPr/>
      </dsp:nvSpPr>
      <dsp:spPr>
        <a:xfrm>
          <a:off x="0" y="1310175"/>
          <a:ext cx="9077278" cy="50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516E63F-E323-4790-BEAF-A9D4BC3D1027}">
      <dsp:nvSpPr>
        <dsp:cNvPr id="0" name=""/>
        <dsp:cNvSpPr/>
      </dsp:nvSpPr>
      <dsp:spPr>
        <a:xfrm>
          <a:off x="453863" y="1014975"/>
          <a:ext cx="6354094" cy="590400"/>
        </a:xfrm>
        <a:prstGeom prst="roundRect">
          <a:avLst/>
        </a:prstGeom>
        <a:solidFill>
          <a:schemeClr val="lt1"/>
        </a:solidFill>
        <a:ln w="25400" cap="flat" cmpd="sng" algn="ctr">
          <a:solidFill>
            <a:schemeClr val="accent3"/>
          </a:solidFill>
          <a:prstDash val="solid"/>
        </a:ln>
        <a:effectLst/>
      </dsp:spPr>
      <dsp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dsp:style>
      <dsp:txBody>
        <a:bodyPr spcFirstLastPara="0" vert="horz" wrap="square" lIns="240170" tIns="0" rIns="240170" bIns="0" numCol="1" spcCol="1270" anchor="ctr" anchorCtr="0">
          <a:noAutofit/>
        </a:bodyPr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2 : RACIONALIZACIÓN DE TRÁMITES </a:t>
          </a:r>
        </a:p>
      </dsp:txBody>
      <dsp:txXfrm>
        <a:off x="482684" y="1043796"/>
        <a:ext cx="6296452" cy="532758"/>
      </dsp:txXfrm>
    </dsp:sp>
    <dsp:sp modelId="{81678187-D13C-448E-87D7-156DAC2405FF}">
      <dsp:nvSpPr>
        <dsp:cNvPr id="0" name=""/>
        <dsp:cNvSpPr/>
      </dsp:nvSpPr>
      <dsp:spPr>
        <a:xfrm>
          <a:off x="0" y="2217375"/>
          <a:ext cx="9077278" cy="50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8D2E5DD-92DD-45B1-AF5B-C761B293FDDE}">
      <dsp:nvSpPr>
        <dsp:cNvPr id="0" name=""/>
        <dsp:cNvSpPr/>
      </dsp:nvSpPr>
      <dsp:spPr>
        <a:xfrm>
          <a:off x="453863" y="1922175"/>
          <a:ext cx="6354094" cy="590400"/>
        </a:xfrm>
        <a:prstGeom prst="roundRect">
          <a:avLst/>
        </a:prstGeom>
        <a:solidFill>
          <a:schemeClr val="lt1"/>
        </a:solidFill>
        <a:ln w="25400" cap="flat" cmpd="sng" algn="ctr">
          <a:solidFill>
            <a:schemeClr val="accent3"/>
          </a:solidFill>
          <a:prstDash val="solid"/>
        </a:ln>
        <a:effectLst/>
      </dsp:spPr>
      <dsp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dsp:style>
      <dsp:txBody>
        <a:bodyPr spcFirstLastPara="0" vert="horz" wrap="square" lIns="240170" tIns="0" rIns="240170" bIns="0" numCol="1" spcCol="1270" anchor="ctr" anchorCtr="0">
          <a:noAutofit/>
        </a:bodyPr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3 : RENDICIÓN DE CUENTAS</a:t>
          </a:r>
        </a:p>
      </dsp:txBody>
      <dsp:txXfrm>
        <a:off x="482684" y="1950996"/>
        <a:ext cx="6296452" cy="532758"/>
      </dsp:txXfrm>
    </dsp:sp>
    <dsp:sp modelId="{C28D8697-965F-40E4-82E6-D16961B2557D}">
      <dsp:nvSpPr>
        <dsp:cNvPr id="0" name=""/>
        <dsp:cNvSpPr/>
      </dsp:nvSpPr>
      <dsp:spPr>
        <a:xfrm>
          <a:off x="0" y="3124575"/>
          <a:ext cx="9077278" cy="50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58F1524-B15B-483F-B0B3-7FC3F2852D9E}">
      <dsp:nvSpPr>
        <dsp:cNvPr id="0" name=""/>
        <dsp:cNvSpPr/>
      </dsp:nvSpPr>
      <dsp:spPr>
        <a:xfrm>
          <a:off x="453863" y="2829375"/>
          <a:ext cx="6354094" cy="590400"/>
        </a:xfrm>
        <a:prstGeom prst="roundRect">
          <a:avLst/>
        </a:prstGeom>
        <a:solidFill>
          <a:schemeClr val="lt1"/>
        </a:solidFill>
        <a:ln w="25400" cap="flat" cmpd="sng" algn="ctr">
          <a:solidFill>
            <a:schemeClr val="accent3"/>
          </a:solidFill>
          <a:prstDash val="solid"/>
        </a:ln>
        <a:effectLst/>
      </dsp:spPr>
      <dsp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dsp:style>
      <dsp:txBody>
        <a:bodyPr spcFirstLastPara="0" vert="horz" wrap="square" lIns="240170" tIns="0" rIns="240170" bIns="0" numCol="1" spcCol="1270" anchor="ctr" anchorCtr="0">
          <a:noAutofit/>
        </a:bodyPr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4 : MECANISMOS PARA MEJORAR LA ATENCIÓN AL CIUDADANO</a:t>
          </a:r>
        </a:p>
      </dsp:txBody>
      <dsp:txXfrm>
        <a:off x="482684" y="2858196"/>
        <a:ext cx="6296452" cy="532758"/>
      </dsp:txXfrm>
    </dsp:sp>
    <dsp:sp modelId="{B223CFC1-52BD-4CA0-8FB1-6BCB0916E1EF}">
      <dsp:nvSpPr>
        <dsp:cNvPr id="0" name=""/>
        <dsp:cNvSpPr/>
      </dsp:nvSpPr>
      <dsp:spPr>
        <a:xfrm>
          <a:off x="0" y="4031775"/>
          <a:ext cx="9077278" cy="50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6CA8470-86C0-4C2A-B1B2-C0A7269D745D}">
      <dsp:nvSpPr>
        <dsp:cNvPr id="0" name=""/>
        <dsp:cNvSpPr/>
      </dsp:nvSpPr>
      <dsp:spPr>
        <a:xfrm>
          <a:off x="453863" y="3736575"/>
          <a:ext cx="6354094" cy="590400"/>
        </a:xfrm>
        <a:prstGeom prst="roundRect">
          <a:avLst/>
        </a:prstGeom>
        <a:solidFill>
          <a:schemeClr val="lt1"/>
        </a:solidFill>
        <a:ln w="25400" cap="flat" cmpd="sng" algn="ctr">
          <a:solidFill>
            <a:schemeClr val="accent3"/>
          </a:solidFill>
          <a:prstDash val="solid"/>
        </a:ln>
        <a:effectLst/>
      </dsp:spPr>
      <dsp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dsp:style>
      <dsp:txBody>
        <a:bodyPr spcFirstLastPara="0" vert="horz" wrap="square" lIns="240170" tIns="0" rIns="240170" bIns="0" numCol="1" spcCol="1270" anchor="ctr" anchorCtr="0">
          <a:noAutofit/>
        </a:bodyPr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5 : MECANISMOS PARA LA TRANSPARENCIA Y ACCESO A LA INFORMACIÓN</a:t>
          </a:r>
        </a:p>
      </dsp:txBody>
      <dsp:txXfrm>
        <a:off x="482684" y="3765396"/>
        <a:ext cx="6296452" cy="532758"/>
      </dsp:txXfrm>
    </dsp:sp>
    <dsp:sp modelId="{4D7555D6-C4F7-4CAA-AB6A-38284E4CE640}">
      <dsp:nvSpPr>
        <dsp:cNvPr id="0" name=""/>
        <dsp:cNvSpPr/>
      </dsp:nvSpPr>
      <dsp:spPr>
        <a:xfrm>
          <a:off x="0" y="4938975"/>
          <a:ext cx="9077278" cy="50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EF986FE-D388-4FCC-913E-B9423F3B8CB4}">
      <dsp:nvSpPr>
        <dsp:cNvPr id="0" name=""/>
        <dsp:cNvSpPr/>
      </dsp:nvSpPr>
      <dsp:spPr>
        <a:xfrm>
          <a:off x="453863" y="4643775"/>
          <a:ext cx="6354094" cy="590400"/>
        </a:xfrm>
        <a:prstGeom prst="roundRect">
          <a:avLst/>
        </a:prstGeom>
        <a:solidFill>
          <a:schemeClr val="lt1"/>
        </a:solidFill>
        <a:ln w="25400" cap="flat" cmpd="sng" algn="ctr">
          <a:solidFill>
            <a:schemeClr val="accent3"/>
          </a:solidFill>
          <a:prstDash val="solid"/>
        </a:ln>
        <a:effectLst/>
      </dsp:spPr>
      <dsp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dsp:style>
      <dsp:txBody>
        <a:bodyPr spcFirstLastPara="0" vert="horz" wrap="square" lIns="240170" tIns="0" rIns="240170" bIns="0" numCol="1" spcCol="1270" anchor="ctr" anchorCtr="0">
          <a:noAutofit/>
        </a:bodyPr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rgbClr val="F79646">
                  <a:lumMod val="50000"/>
                </a:srgbClr>
              </a:solidFill>
              <a:latin typeface="Calibri" panose="020F0502020204030204"/>
              <a:ea typeface="+mn-ea"/>
              <a:cs typeface="+mn-cs"/>
            </a:rPr>
            <a:t>COMPONENTE No. 6 :  INICIATIVAS ADICIONALES</a:t>
          </a:r>
        </a:p>
      </dsp:txBody>
      <dsp:txXfrm>
        <a:off x="482684" y="4672596"/>
        <a:ext cx="6296452" cy="532758"/>
      </dsp:txXfrm>
    </dsp:sp>
    <dsp:sp modelId="{B1BF2FB0-CF70-4E67-87C8-F01F25AA7C1D}">
      <dsp:nvSpPr>
        <dsp:cNvPr id="0" name=""/>
        <dsp:cNvSpPr/>
      </dsp:nvSpPr>
      <dsp:spPr>
        <a:xfrm>
          <a:off x="0" y="5846175"/>
          <a:ext cx="9077278" cy="50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79AD70C-AF11-47F2-9F12-11BF5CE6BC5C}">
      <dsp:nvSpPr>
        <dsp:cNvPr id="0" name=""/>
        <dsp:cNvSpPr/>
      </dsp:nvSpPr>
      <dsp:spPr>
        <a:xfrm>
          <a:off x="453863" y="5550975"/>
          <a:ext cx="6354094" cy="590400"/>
        </a:xfrm>
        <a:prstGeom prst="roundRect">
          <a:avLst/>
        </a:prstGeom>
        <a:solidFill>
          <a:schemeClr val="lt1"/>
        </a:solidFill>
        <a:ln w="25400" cap="flat" cmpd="sng" algn="ctr">
          <a:solidFill>
            <a:schemeClr val="accent3"/>
          </a:solidFill>
          <a:prstDash val="solid"/>
        </a:ln>
        <a:effectLst/>
      </dsp:spPr>
      <dsp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dsp:style>
      <dsp:txBody>
        <a:bodyPr spcFirstLastPara="0" vert="horz" wrap="square" lIns="240170" tIns="0" rIns="240170" bIns="0" numCol="1" spcCol="1270" anchor="ctr" anchorCtr="0">
          <a:noAutofit/>
        </a:bodyPr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2000" b="1" i="0" kern="1200" dirty="0">
              <a:solidFill>
                <a:schemeClr val="accent6">
                  <a:lumMod val="50000"/>
                </a:schemeClr>
              </a:solidFill>
              <a:latin typeface="Calibri" panose="020F0502020204030204"/>
              <a:ea typeface="+mn-ea"/>
              <a:cs typeface="+mn-cs"/>
            </a:rPr>
            <a:t>COMPONENTE  No. 7 : GESTIÓN DE INTEGRIDAD</a:t>
          </a:r>
        </a:p>
      </dsp:txBody>
      <dsp:txXfrm>
        <a:off x="482684" y="5579796"/>
        <a:ext cx="6296452" cy="53275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.xml"/><Relationship Id="rId3" Type="http://schemas.openxmlformats.org/officeDocument/2006/relationships/image" Target="../media/image3.png"/><Relationship Id="rId7" Type="http://schemas.openxmlformats.org/officeDocument/2006/relationships/diagramColors" Target="../diagrams/colors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diagramQuickStyle" Target="../diagrams/quickStyle1.xml"/><Relationship Id="rId5" Type="http://schemas.openxmlformats.org/officeDocument/2006/relationships/diagramLayout" Target="../diagrams/layout1.xml"/><Relationship Id="rId4" Type="http://schemas.openxmlformats.org/officeDocument/2006/relationships/diagramData" Target="../diagrams/data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14</xdr:col>
      <xdr:colOff>723900</xdr:colOff>
      <xdr:row>43</xdr:row>
      <xdr:rowOff>51102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5E5E61D-6B20-453A-B4CB-D5758128D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11372850" cy="8242602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0</xdr:row>
      <xdr:rowOff>0</xdr:rowOff>
    </xdr:from>
    <xdr:to>
      <xdr:col>18</xdr:col>
      <xdr:colOff>400050</xdr:colOff>
      <xdr:row>43</xdr:row>
      <xdr:rowOff>57150</xdr:rowOff>
    </xdr:to>
    <xdr:grpSp>
      <xdr:nvGrpSpPr>
        <xdr:cNvPr id="5" name="Agrupar 1">
          <a:extLst>
            <a:ext uri="{FF2B5EF4-FFF2-40B4-BE49-F238E27FC236}">
              <a16:creationId xmlns:a16="http://schemas.microsoft.com/office/drawing/2014/main" id="{50AD8E27-8B4B-461E-9F7F-D4383A8E3BFD}"/>
            </a:ext>
          </a:extLst>
        </xdr:cNvPr>
        <xdr:cNvGrpSpPr/>
      </xdr:nvGrpSpPr>
      <xdr:grpSpPr>
        <a:xfrm>
          <a:off x="8667750" y="0"/>
          <a:ext cx="5448300" cy="8248650"/>
          <a:chOff x="4599024" y="0"/>
          <a:chExt cx="4544976" cy="6858000"/>
        </a:xfrm>
      </xdr:grpSpPr>
      <xdr:pic>
        <xdr:nvPicPr>
          <xdr:cNvPr id="7" name="Picture 4">
            <a:extLst>
              <a:ext uri="{FF2B5EF4-FFF2-40B4-BE49-F238E27FC236}">
                <a16:creationId xmlns:a16="http://schemas.microsoft.com/office/drawing/2014/main" id="{A863EF7D-4E34-6247-8931-B71706B8B1C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74535" b="69458"/>
          <a:stretch/>
        </xdr:blipFill>
        <xdr:spPr>
          <a:xfrm>
            <a:off x="6815470" y="0"/>
            <a:ext cx="2328530" cy="2094614"/>
          </a:xfrm>
          <a:prstGeom prst="rect">
            <a:avLst/>
          </a:prstGeom>
        </xdr:spPr>
      </xdr:pic>
      <xdr:pic>
        <xdr:nvPicPr>
          <xdr:cNvPr id="6" name="Picture 2">
            <a:extLst>
              <a:ext uri="{FF2B5EF4-FFF2-40B4-BE49-F238E27FC236}">
                <a16:creationId xmlns:a16="http://schemas.microsoft.com/office/drawing/2014/main" id="{415D549B-B6FA-1048-A0B6-33ACA1F1D81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53837"/>
          <a:stretch/>
        </xdr:blipFill>
        <xdr:spPr>
          <a:xfrm>
            <a:off x="4599024" y="0"/>
            <a:ext cx="4221126" cy="6858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7</xdr:row>
      <xdr:rowOff>95249</xdr:rowOff>
    </xdr:from>
    <xdr:to>
      <xdr:col>11</xdr:col>
      <xdr:colOff>695278</xdr:colOff>
      <xdr:row>41</xdr:row>
      <xdr:rowOff>76200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8B195E5B-1DB1-448E-B1A7-38157A0CD6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  <xdr:twoCellAnchor>
    <xdr:from>
      <xdr:col>1</xdr:col>
      <xdr:colOff>38100</xdr:colOff>
      <xdr:row>0</xdr:row>
      <xdr:rowOff>23813</xdr:rowOff>
    </xdr:from>
    <xdr:to>
      <xdr:col>18</xdr:col>
      <xdr:colOff>109537</xdr:colOff>
      <xdr:row>7</xdr:row>
      <xdr:rowOff>63501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6B59AA72-D4F3-4258-8592-D2D0D26A9AD4}"/>
            </a:ext>
          </a:extLst>
        </xdr:cNvPr>
        <xdr:cNvSpPr txBox="1"/>
      </xdr:nvSpPr>
      <xdr:spPr>
        <a:xfrm>
          <a:off x="800100" y="23813"/>
          <a:ext cx="13025437" cy="13731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4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PLAN ANTICORRUPCIÓN Y DE ATENCIÓN AL CIUDADANO - 2021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190499</xdr:colOff>
      <xdr:row>0</xdr:row>
      <xdr:rowOff>164986</xdr:rowOff>
    </xdr:from>
    <xdr:to>
      <xdr:col>1</xdr:col>
      <xdr:colOff>1339850</xdr:colOff>
      <xdr:row>2</xdr:row>
      <xdr:rowOff>305708</xdr:rowOff>
    </xdr:to>
    <xdr:pic>
      <xdr:nvPicPr>
        <xdr:cNvPr id="2" name="2 Imagen" descr="C:\Users\afrojas\AppData\Local\Microsoft\Windows\Temporary Internet Files\Content.IE5\QBJB3MOR\Escudo_CVP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499" y="164986"/>
          <a:ext cx="1149351" cy="1045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29</xdr:col>
      <xdr:colOff>1805667</xdr:colOff>
      <xdr:row>0</xdr:row>
      <xdr:rowOff>233022</xdr:rowOff>
    </xdr:from>
    <xdr:ext cx="1149351" cy="1019743"/>
    <xdr:pic>
      <xdr:nvPicPr>
        <xdr:cNvPr id="3" name="2 Imagen" descr="C:\Users\afrojas\AppData\Local\Microsoft\Windows\Temporary Internet Files\Content.IE5\QBJB3MOR\Escudo_CVP.jpg">
          <a:extLst>
            <a:ext uri="{FF2B5EF4-FFF2-40B4-BE49-F238E27FC236}">
              <a16:creationId xmlns:a16="http://schemas.microsoft.com/office/drawing/2014/main" id="{C05BEFF0-5E73-436A-BD0C-2F59C7745A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41542" y="233022"/>
          <a:ext cx="1149351" cy="1019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42</xdr:col>
      <xdr:colOff>780142</xdr:colOff>
      <xdr:row>0</xdr:row>
      <xdr:rowOff>233022</xdr:rowOff>
    </xdr:from>
    <xdr:ext cx="1149351" cy="1019743"/>
    <xdr:pic>
      <xdr:nvPicPr>
        <xdr:cNvPr id="4" name="2 Imagen" descr="C:\Users\afrojas\AppData\Local\Microsoft\Windows\Temporary Internet Files\Content.IE5\QBJB3MOR\Escudo_CVP.jpg">
          <a:extLst>
            <a:ext uri="{FF2B5EF4-FFF2-40B4-BE49-F238E27FC236}">
              <a16:creationId xmlns:a16="http://schemas.microsoft.com/office/drawing/2014/main" id="{388DD1C2-31D6-45A8-93F4-63017904E6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167642" y="233022"/>
          <a:ext cx="1149351" cy="1019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1805667</xdr:colOff>
      <xdr:row>0</xdr:row>
      <xdr:rowOff>233022</xdr:rowOff>
    </xdr:from>
    <xdr:ext cx="1149351" cy="1019743"/>
    <xdr:pic>
      <xdr:nvPicPr>
        <xdr:cNvPr id="5" name="2 Imagen" descr="C:\Users\afrojas\AppData\Local\Microsoft\Windows\Temporary Internet Files\Content.IE5\QBJB3MOR\Escudo_CVP.jpg">
          <a:extLst>
            <a:ext uri="{FF2B5EF4-FFF2-40B4-BE49-F238E27FC236}">
              <a16:creationId xmlns:a16="http://schemas.microsoft.com/office/drawing/2014/main" id="{4CF99473-15BA-456A-837C-77B0B92CED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500717" y="233022"/>
          <a:ext cx="1149351" cy="1019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bout:bla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ÓN"/>
      <sheetName val="POLITICA RIESGOS"/>
      <sheetName val="MATRIZ DE RIESGOS"/>
      <sheetName val="ANTITRAMITES"/>
      <sheetName val="RENDICION DE CUENTAS"/>
      <sheetName val="ATENCION AL CIUDADANO"/>
      <sheetName val="TRANSPARENCIA"/>
      <sheetName val="INICIATIVAS"/>
      <sheetName val="CODIGO DE INTEGRIDAD "/>
      <sheetName val="GUÍA "/>
      <sheetName val="CONTROL DE CAMBIOS"/>
      <sheetName val="Hoja1"/>
      <sheetName val="Caracterización indicadores"/>
      <sheetName val="OPCIONES"/>
      <sheetName val="REGISTRO"/>
      <sheetName val="CARACTERIZAR"/>
      <sheetName val="NOMBRES"/>
      <sheetName val="INDICADOR"/>
      <sheetName val="TD"/>
      <sheetName val="INICIO"/>
      <sheetName val="HISTORICO ACCIONES"/>
      <sheetName val="PAG"/>
      <sheetName val="HV Indicadores"/>
      <sheetName val="Contexto del Proceso"/>
      <sheetName val="Riesgo(1)"/>
      <sheetName val="BD"/>
      <sheetName val="Riesgo(2)"/>
      <sheetName val="Riesgo(3)"/>
      <sheetName val="RiesCrr(1)"/>
      <sheetName val="Hoja2"/>
      <sheetName val="DOFA"/>
      <sheetName val="Ejemplo Causas y Consecuencias"/>
      <sheetName val="INSTRUCTIVO"/>
      <sheetName val="ESTRATEGIAS DE RACIONALIZACION"/>
      <sheetName val="CADENA DE TRÁMITES"/>
      <sheetName val="TABLA"/>
      <sheetName val="Tablas instituciones"/>
      <sheetName val="3. RENDICION DE CUENTAS"/>
      <sheetName val="4. ATENCION AL CIUDADANO"/>
      <sheetName val="5. TRANSPARENCIA"/>
      <sheetName val="H de V"/>
      <sheetName val="Resultados"/>
      <sheetName val="RiesCrr(2)"/>
      <sheetName val="Plan Anual de Auditorías 2020"/>
      <sheetName val="Listas Desplegables"/>
      <sheetName val="1. GESTIÓN RIESGO CORRUPCIÓN"/>
      <sheetName val="2. RACIONALIZACIÓN DE TRÁMITES "/>
      <sheetName val="3. RENDICIÓN DE CUENTAS"/>
      <sheetName val="4. MECANISMO ATENCIÓN CIUDADANO"/>
      <sheetName val="6. INICIATIVAS ADICIONALES"/>
      <sheetName val="7. GESTIÓN DE INTEGRIDAD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A2" t="str">
            <v>EFECTIVIDAD</v>
          </cell>
          <cell r="C2" t="str">
            <v>Mensual</v>
          </cell>
          <cell r="D2" t="str">
            <v>Positiva</v>
          </cell>
          <cell r="E2" t="str">
            <v>Matrices de riesgos</v>
          </cell>
        </row>
        <row r="3">
          <cell r="A3" t="str">
            <v>EFICACIA</v>
          </cell>
          <cell r="C3" t="str">
            <v>Bimestral</v>
          </cell>
          <cell r="D3" t="str">
            <v>Negativa</v>
          </cell>
          <cell r="E3" t="str">
            <v>Plan de Acción de Gestión</v>
          </cell>
        </row>
        <row r="4">
          <cell r="A4" t="str">
            <v>EFICIENCIA</v>
          </cell>
          <cell r="C4" t="str">
            <v>Trimestral</v>
          </cell>
          <cell r="D4" t="str">
            <v>Constante</v>
          </cell>
          <cell r="E4" t="str">
            <v>Planes de Mejoramiento</v>
          </cell>
        </row>
        <row r="5">
          <cell r="C5" t="str">
            <v>Semestral</v>
          </cell>
        </row>
        <row r="6">
          <cell r="C6" t="str">
            <v>Anual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>
        <row r="2">
          <cell r="B2" t="str">
            <v>La materialización del riesgo no conlleva a pérdidas económicas.</v>
          </cell>
        </row>
      </sheetData>
      <sheetData sheetId="26" refreshError="1"/>
      <sheetData sheetId="27" refreshError="1"/>
      <sheetData sheetId="28" refreshError="1"/>
      <sheetData sheetId="29">
        <row r="2">
          <cell r="A2" t="str">
            <v>OAJ-1.1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2">
          <cell r="B2" t="str">
            <v>Agricultura y Desarrollo Rural</v>
          </cell>
        </row>
      </sheetData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>
        <row r="4">
          <cell r="A4" t="str">
            <v>Auditoría</v>
          </cell>
        </row>
      </sheetData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topLeftCell="A40" workbookViewId="0">
      <selection activeCell="I45" sqref="I45"/>
    </sheetView>
  </sheetViews>
  <sheetFormatPr baseColWidth="10" defaultRowHeight="15" x14ac:dyDescent="0.25"/>
  <cols>
    <col min="1" max="1" width="14.140625" customWidth="1"/>
    <col min="2" max="6" width="25" customWidth="1"/>
    <col min="7" max="7" width="12.42578125" customWidth="1"/>
    <col min="10" max="10" width="11.85546875" bestFit="1" customWidth="1"/>
  </cols>
  <sheetData>
    <row r="1" spans="1:7" ht="15.75" thickBot="1" x14ac:dyDescent="0.3"/>
    <row r="2" spans="1:7" ht="120" x14ac:dyDescent="0.25">
      <c r="A2" s="10" t="s">
        <v>0</v>
      </c>
      <c r="B2" s="2" t="s">
        <v>4</v>
      </c>
      <c r="C2" s="3" t="s">
        <v>10</v>
      </c>
      <c r="D2" s="3" t="s">
        <v>20</v>
      </c>
      <c r="E2" s="3" t="s">
        <v>11</v>
      </c>
      <c r="F2" s="4" t="s">
        <v>12</v>
      </c>
      <c r="G2" s="30"/>
    </row>
    <row r="3" spans="1:7" ht="75" x14ac:dyDescent="0.25">
      <c r="A3" s="11" t="s">
        <v>1</v>
      </c>
      <c r="B3" s="5" t="s">
        <v>7</v>
      </c>
      <c r="C3" s="1" t="s">
        <v>13</v>
      </c>
      <c r="D3" s="1" t="s">
        <v>14</v>
      </c>
      <c r="E3" s="1" t="s">
        <v>15</v>
      </c>
      <c r="F3" s="6" t="s">
        <v>16</v>
      </c>
      <c r="G3" s="30"/>
    </row>
    <row r="4" spans="1:7" ht="75" x14ac:dyDescent="0.25">
      <c r="A4" s="11" t="s">
        <v>2</v>
      </c>
      <c r="B4" s="5" t="s">
        <v>6</v>
      </c>
      <c r="C4" s="1" t="s">
        <v>27</v>
      </c>
      <c r="D4" s="1" t="s">
        <v>24</v>
      </c>
      <c r="E4" s="1" t="s">
        <v>26</v>
      </c>
      <c r="F4" s="6" t="s">
        <v>25</v>
      </c>
      <c r="G4" s="30"/>
    </row>
    <row r="5" spans="1:7" ht="90" x14ac:dyDescent="0.25">
      <c r="A5" s="11" t="s">
        <v>3</v>
      </c>
      <c r="B5" s="5" t="s">
        <v>28</v>
      </c>
      <c r="C5" s="1" t="s">
        <v>30</v>
      </c>
      <c r="D5" s="1" t="s">
        <v>34</v>
      </c>
      <c r="E5" s="1" t="s">
        <v>31</v>
      </c>
      <c r="F5" s="6" t="s">
        <v>29</v>
      </c>
      <c r="G5" s="30"/>
    </row>
    <row r="6" spans="1:7" ht="90" x14ac:dyDescent="0.25">
      <c r="A6" s="11" t="s">
        <v>35</v>
      </c>
      <c r="B6" s="5" t="s">
        <v>9</v>
      </c>
      <c r="C6" s="1" t="s">
        <v>21</v>
      </c>
      <c r="D6" s="1" t="s">
        <v>17</v>
      </c>
      <c r="E6" s="1" t="s">
        <v>18</v>
      </c>
      <c r="F6" s="6" t="s">
        <v>19</v>
      </c>
      <c r="G6" s="30"/>
    </row>
    <row r="7" spans="1:7" ht="75.75" thickBot="1" x14ac:dyDescent="0.3">
      <c r="A7" s="12" t="s">
        <v>5</v>
      </c>
      <c r="B7" s="16" t="s">
        <v>8</v>
      </c>
      <c r="C7" s="17" t="s">
        <v>33</v>
      </c>
      <c r="D7" s="17" t="s">
        <v>32</v>
      </c>
      <c r="E7" s="17" t="s">
        <v>22</v>
      </c>
      <c r="F7" s="18" t="s">
        <v>23</v>
      </c>
      <c r="G7" s="30"/>
    </row>
    <row r="8" spans="1:7" ht="15.75" thickBot="1" x14ac:dyDescent="0.3">
      <c r="B8" s="19">
        <v>1</v>
      </c>
      <c r="C8" s="20">
        <v>2</v>
      </c>
      <c r="D8" s="20">
        <v>3</v>
      </c>
      <c r="E8" s="20">
        <v>4</v>
      </c>
      <c r="F8" s="21">
        <v>5</v>
      </c>
      <c r="G8" s="31"/>
    </row>
    <row r="11" spans="1:7" ht="15.75" thickBot="1" x14ac:dyDescent="0.3"/>
    <row r="12" spans="1:7" ht="45" x14ac:dyDescent="0.25">
      <c r="A12" s="13" t="s">
        <v>41</v>
      </c>
      <c r="B12" s="2" t="s">
        <v>36</v>
      </c>
      <c r="C12" s="3" t="s">
        <v>39</v>
      </c>
      <c r="D12" s="3" t="s">
        <v>40</v>
      </c>
      <c r="E12" s="3" t="s">
        <v>38</v>
      </c>
      <c r="F12" s="4" t="s">
        <v>37</v>
      </c>
      <c r="G12" s="30"/>
    </row>
    <row r="13" spans="1:7" ht="75" x14ac:dyDescent="0.25">
      <c r="A13" s="14" t="s">
        <v>47</v>
      </c>
      <c r="B13" s="5" t="s">
        <v>46</v>
      </c>
      <c r="C13" s="1" t="s">
        <v>45</v>
      </c>
      <c r="D13" s="1" t="s">
        <v>44</v>
      </c>
      <c r="E13" s="1" t="s">
        <v>43</v>
      </c>
      <c r="F13" s="6" t="s">
        <v>42</v>
      </c>
      <c r="G13" s="30"/>
    </row>
    <row r="14" spans="1:7" ht="90" x14ac:dyDescent="0.25">
      <c r="A14" s="14" t="s">
        <v>56</v>
      </c>
      <c r="B14" s="5" t="s">
        <v>48</v>
      </c>
      <c r="C14" s="1" t="s">
        <v>50</v>
      </c>
      <c r="D14" s="1" t="s">
        <v>49</v>
      </c>
      <c r="E14" s="1" t="s">
        <v>52</v>
      </c>
      <c r="F14" s="6" t="s">
        <v>51</v>
      </c>
      <c r="G14" s="30"/>
    </row>
    <row r="15" spans="1:7" ht="90.75" thickBot="1" x14ac:dyDescent="0.3">
      <c r="A15" s="15" t="s">
        <v>53</v>
      </c>
      <c r="B15" s="7" t="s">
        <v>120</v>
      </c>
      <c r="C15" s="8" t="s">
        <v>121</v>
      </c>
      <c r="D15" s="8" t="s">
        <v>55</v>
      </c>
      <c r="E15" s="8" t="s">
        <v>54</v>
      </c>
      <c r="F15" s="9" t="s">
        <v>122</v>
      </c>
      <c r="G15" s="30"/>
    </row>
    <row r="16" spans="1:7" ht="15.75" thickBot="1" x14ac:dyDescent="0.3">
      <c r="B16" s="19">
        <v>1</v>
      </c>
      <c r="C16" s="20">
        <v>2</v>
      </c>
      <c r="D16" s="20">
        <v>3</v>
      </c>
      <c r="E16" s="20">
        <v>4</v>
      </c>
      <c r="F16" s="21">
        <v>5</v>
      </c>
      <c r="G16" s="31"/>
    </row>
    <row r="18" spans="1:14" ht="15.75" thickBot="1" x14ac:dyDescent="0.3"/>
    <row r="19" spans="1:14" ht="15.75" thickBot="1" x14ac:dyDescent="0.3">
      <c r="A19" s="25" t="s">
        <v>63</v>
      </c>
      <c r="D19" t="s">
        <v>64</v>
      </c>
    </row>
    <row r="20" spans="1:14" x14ac:dyDescent="0.25">
      <c r="A20" s="22" t="s">
        <v>58</v>
      </c>
      <c r="D20" t="s">
        <v>65</v>
      </c>
    </row>
    <row r="21" spans="1:14" x14ac:dyDescent="0.25">
      <c r="A21" s="23" t="s">
        <v>59</v>
      </c>
      <c r="D21" t="s">
        <v>66</v>
      </c>
      <c r="H21" s="26"/>
    </row>
    <row r="22" spans="1:14" x14ac:dyDescent="0.25">
      <c r="A22" s="23" t="s">
        <v>60</v>
      </c>
      <c r="D22" t="s">
        <v>67</v>
      </c>
      <c r="H22" s="26"/>
    </row>
    <row r="23" spans="1:14" x14ac:dyDescent="0.25">
      <c r="A23" s="23" t="s">
        <v>61</v>
      </c>
      <c r="D23" t="s">
        <v>68</v>
      </c>
      <c r="H23" s="26"/>
      <c r="J23" t="s">
        <v>64</v>
      </c>
      <c r="K23" t="s">
        <v>65</v>
      </c>
      <c r="L23" t="s">
        <v>66</v>
      </c>
      <c r="M23" t="s">
        <v>67</v>
      </c>
      <c r="N23" t="s">
        <v>68</v>
      </c>
    </row>
    <row r="24" spans="1:14" ht="15.75" thickBot="1" x14ac:dyDescent="0.3">
      <c r="A24" s="24" t="s">
        <v>62</v>
      </c>
      <c r="H24" s="26"/>
      <c r="I24" t="s">
        <v>98</v>
      </c>
      <c r="J24" t="str">
        <f t="shared" ref="J24:N28" si="0">VLOOKUP($I24&amp;J$23,VALOR,2,0)</f>
        <v>Bajo</v>
      </c>
      <c r="K24" t="str">
        <f t="shared" si="0"/>
        <v>Bajo</v>
      </c>
      <c r="L24" t="str">
        <f t="shared" si="0"/>
        <v>Medio</v>
      </c>
      <c r="M24" t="str">
        <f t="shared" si="0"/>
        <v>Alto</v>
      </c>
      <c r="N24" t="str">
        <f t="shared" si="0"/>
        <v>Alto</v>
      </c>
    </row>
    <row r="25" spans="1:14" x14ac:dyDescent="0.25">
      <c r="D25" t="s">
        <v>73</v>
      </c>
      <c r="E25" s="26" t="s">
        <v>69</v>
      </c>
      <c r="F25" s="26">
        <v>1</v>
      </c>
      <c r="G25" s="26" t="str">
        <f>E25</f>
        <v>Bajo</v>
      </c>
      <c r="I25" t="s">
        <v>99</v>
      </c>
      <c r="J25" t="str">
        <f t="shared" si="0"/>
        <v>Bajo</v>
      </c>
      <c r="K25" t="str">
        <f t="shared" si="0"/>
        <v>Bajo</v>
      </c>
      <c r="L25" t="str">
        <f t="shared" si="0"/>
        <v>Medio</v>
      </c>
      <c r="M25" t="str">
        <f t="shared" si="0"/>
        <v>Alto</v>
      </c>
      <c r="N25" t="str">
        <f t="shared" si="0"/>
        <v>Extremo</v>
      </c>
    </row>
    <row r="26" spans="1:14" ht="15.75" thickBot="1" x14ac:dyDescent="0.3">
      <c r="D26" t="s">
        <v>74</v>
      </c>
      <c r="E26" s="26" t="s">
        <v>69</v>
      </c>
      <c r="F26" s="26">
        <v>2</v>
      </c>
      <c r="G26" s="26" t="str">
        <f t="shared" ref="G26:G49" si="1">E26</f>
        <v>Bajo</v>
      </c>
      <c r="I26" t="s">
        <v>100</v>
      </c>
      <c r="J26" t="str">
        <f t="shared" si="0"/>
        <v>Bajo</v>
      </c>
      <c r="K26" t="str">
        <f t="shared" si="0"/>
        <v>Medio</v>
      </c>
      <c r="L26" t="str">
        <f t="shared" si="0"/>
        <v>Alto</v>
      </c>
      <c r="M26" t="str">
        <f t="shared" si="0"/>
        <v>Extremo</v>
      </c>
      <c r="N26" t="str">
        <f t="shared" si="0"/>
        <v>Extremo</v>
      </c>
    </row>
    <row r="27" spans="1:14" x14ac:dyDescent="0.25">
      <c r="A27" s="34" t="s">
        <v>113</v>
      </c>
      <c r="D27" s="32" t="s">
        <v>75</v>
      </c>
      <c r="E27" s="33" t="s">
        <v>70</v>
      </c>
      <c r="F27" s="26">
        <v>3</v>
      </c>
      <c r="G27" s="26" t="str">
        <f t="shared" si="1"/>
        <v>Medio</v>
      </c>
      <c r="I27" t="s">
        <v>101</v>
      </c>
      <c r="J27" t="str">
        <f t="shared" si="0"/>
        <v>Medio</v>
      </c>
      <c r="K27" t="str">
        <f t="shared" si="0"/>
        <v>Alto</v>
      </c>
      <c r="L27" t="str">
        <f t="shared" si="0"/>
        <v>Alto</v>
      </c>
      <c r="M27" t="str">
        <f t="shared" si="0"/>
        <v>Extremo</v>
      </c>
      <c r="N27" t="str">
        <f t="shared" si="0"/>
        <v>Extremo</v>
      </c>
    </row>
    <row r="28" spans="1:14" x14ac:dyDescent="0.25">
      <c r="A28" s="35" t="s">
        <v>114</v>
      </c>
      <c r="D28" s="32" t="s">
        <v>76</v>
      </c>
      <c r="E28" s="33" t="s">
        <v>71</v>
      </c>
      <c r="F28" s="26">
        <v>4</v>
      </c>
      <c r="G28" s="26" t="str">
        <f t="shared" si="1"/>
        <v>Alto</v>
      </c>
      <c r="I28" t="s">
        <v>102</v>
      </c>
      <c r="J28" t="str">
        <f t="shared" si="0"/>
        <v>Alto</v>
      </c>
      <c r="K28" t="str">
        <f t="shared" si="0"/>
        <v>Alto</v>
      </c>
      <c r="L28" t="str">
        <f t="shared" si="0"/>
        <v>Extremo</v>
      </c>
      <c r="M28" t="str">
        <f t="shared" si="0"/>
        <v>Extremo</v>
      </c>
      <c r="N28" t="str">
        <f t="shared" si="0"/>
        <v>Extremo</v>
      </c>
    </row>
    <row r="29" spans="1:14" x14ac:dyDescent="0.25">
      <c r="A29" s="35" t="s">
        <v>115</v>
      </c>
      <c r="D29" s="32" t="s">
        <v>77</v>
      </c>
      <c r="E29" s="33" t="s">
        <v>71</v>
      </c>
      <c r="F29" s="26">
        <v>5</v>
      </c>
      <c r="G29" s="26" t="str">
        <f t="shared" si="1"/>
        <v>Alto</v>
      </c>
    </row>
    <row r="30" spans="1:14" x14ac:dyDescent="0.25">
      <c r="A30" s="35" t="s">
        <v>116</v>
      </c>
      <c r="D30" t="s">
        <v>78</v>
      </c>
      <c r="E30" s="26" t="s">
        <v>69</v>
      </c>
      <c r="F30" s="26">
        <v>6</v>
      </c>
      <c r="G30" s="26" t="str">
        <f t="shared" si="1"/>
        <v>Bajo</v>
      </c>
      <c r="J30" t="s">
        <v>64</v>
      </c>
      <c r="K30" t="s">
        <v>65</v>
      </c>
      <c r="L30" t="s">
        <v>66</v>
      </c>
      <c r="M30" t="s">
        <v>67</v>
      </c>
      <c r="N30" t="s">
        <v>68</v>
      </c>
    </row>
    <row r="31" spans="1:14" x14ac:dyDescent="0.25">
      <c r="A31" s="35" t="s">
        <v>117</v>
      </c>
      <c r="D31" t="s">
        <v>79</v>
      </c>
      <c r="E31" s="26" t="s">
        <v>69</v>
      </c>
      <c r="F31" s="26">
        <v>7</v>
      </c>
      <c r="G31" s="26" t="str">
        <f t="shared" si="1"/>
        <v>Bajo</v>
      </c>
      <c r="I31" t="s">
        <v>98</v>
      </c>
      <c r="J31">
        <v>1</v>
      </c>
      <c r="K31">
        <v>2</v>
      </c>
      <c r="L31">
        <v>3</v>
      </c>
      <c r="M31">
        <v>4</v>
      </c>
      <c r="N31">
        <v>5</v>
      </c>
    </row>
    <row r="32" spans="1:14" x14ac:dyDescent="0.25">
      <c r="A32" s="35" t="s">
        <v>119</v>
      </c>
      <c r="D32" s="32" t="s">
        <v>80</v>
      </c>
      <c r="E32" s="33" t="s">
        <v>70</v>
      </c>
      <c r="F32" s="26">
        <v>8</v>
      </c>
      <c r="G32" s="26" t="str">
        <f t="shared" si="1"/>
        <v>Medio</v>
      </c>
      <c r="I32" t="s">
        <v>99</v>
      </c>
      <c r="J32">
        <v>6</v>
      </c>
      <c r="K32">
        <v>7</v>
      </c>
      <c r="L32">
        <v>8</v>
      </c>
      <c r="M32">
        <v>9</v>
      </c>
      <c r="N32">
        <v>10</v>
      </c>
    </row>
    <row r="33" spans="1:14" x14ac:dyDescent="0.25">
      <c r="A33" s="35" t="s">
        <v>118</v>
      </c>
      <c r="D33" s="32" t="s">
        <v>81</v>
      </c>
      <c r="E33" s="33" t="s">
        <v>71</v>
      </c>
      <c r="F33" s="26">
        <v>9</v>
      </c>
      <c r="G33" s="26" t="str">
        <f t="shared" si="1"/>
        <v>Alto</v>
      </c>
      <c r="I33" t="s">
        <v>100</v>
      </c>
      <c r="J33">
        <v>11</v>
      </c>
      <c r="K33">
        <v>12</v>
      </c>
      <c r="L33" s="29">
        <v>13</v>
      </c>
      <c r="M33" s="29">
        <v>14</v>
      </c>
      <c r="N33" s="29">
        <v>15</v>
      </c>
    </row>
    <row r="34" spans="1:14" x14ac:dyDescent="0.25">
      <c r="A34" s="35"/>
      <c r="D34" s="32" t="s">
        <v>82</v>
      </c>
      <c r="E34" s="33" t="s">
        <v>72</v>
      </c>
      <c r="F34" s="26">
        <v>10</v>
      </c>
      <c r="G34" s="26" t="str">
        <f t="shared" si="1"/>
        <v>Extremo</v>
      </c>
      <c r="I34" t="s">
        <v>101</v>
      </c>
      <c r="J34">
        <v>16</v>
      </c>
      <c r="K34">
        <v>17</v>
      </c>
      <c r="L34" s="29">
        <v>18</v>
      </c>
      <c r="M34" s="29">
        <v>19</v>
      </c>
      <c r="N34" s="29">
        <v>20</v>
      </c>
    </row>
    <row r="35" spans="1:14" x14ac:dyDescent="0.25">
      <c r="D35" t="s">
        <v>83</v>
      </c>
      <c r="E35" s="26" t="s">
        <v>69</v>
      </c>
      <c r="F35" s="26">
        <v>11</v>
      </c>
      <c r="G35" s="26" t="str">
        <f t="shared" si="1"/>
        <v>Bajo</v>
      </c>
      <c r="I35" t="s">
        <v>102</v>
      </c>
      <c r="J35">
        <v>21</v>
      </c>
      <c r="K35">
        <v>22</v>
      </c>
      <c r="L35" s="29">
        <v>23</v>
      </c>
      <c r="M35" s="29">
        <v>24</v>
      </c>
      <c r="N35" s="29">
        <v>25</v>
      </c>
    </row>
    <row r="36" spans="1:14" x14ac:dyDescent="0.25">
      <c r="D36" t="s">
        <v>84</v>
      </c>
      <c r="E36" s="26" t="s">
        <v>70</v>
      </c>
      <c r="F36" s="26">
        <v>12</v>
      </c>
      <c r="G36" s="26" t="str">
        <f t="shared" si="1"/>
        <v>Medio</v>
      </c>
    </row>
    <row r="37" spans="1:14" x14ac:dyDescent="0.25">
      <c r="D37" s="32" t="s">
        <v>85</v>
      </c>
      <c r="E37" s="33" t="s">
        <v>71</v>
      </c>
      <c r="F37" s="26">
        <v>13</v>
      </c>
      <c r="G37" s="26" t="str">
        <f t="shared" si="1"/>
        <v>Alto</v>
      </c>
      <c r="I37" t="s">
        <v>108</v>
      </c>
    </row>
    <row r="38" spans="1:14" x14ac:dyDescent="0.25">
      <c r="D38" s="32" t="s">
        <v>86</v>
      </c>
      <c r="E38" s="33" t="s">
        <v>72</v>
      </c>
      <c r="F38" s="26">
        <v>14</v>
      </c>
      <c r="G38" s="26" t="str">
        <f t="shared" si="1"/>
        <v>Extremo</v>
      </c>
      <c r="I38" s="27">
        <v>0.2</v>
      </c>
      <c r="J38" s="28"/>
    </row>
    <row r="39" spans="1:14" x14ac:dyDescent="0.25">
      <c r="D39" s="32" t="s">
        <v>87</v>
      </c>
      <c r="E39" s="33" t="s">
        <v>72</v>
      </c>
      <c r="F39" s="26">
        <v>15</v>
      </c>
      <c r="G39" s="26" t="str">
        <f t="shared" si="1"/>
        <v>Extremo</v>
      </c>
      <c r="I39" s="27">
        <v>0.15</v>
      </c>
      <c r="J39" s="28"/>
    </row>
    <row r="40" spans="1:14" x14ac:dyDescent="0.25">
      <c r="D40" t="s">
        <v>88</v>
      </c>
      <c r="E40" s="26" t="s">
        <v>70</v>
      </c>
      <c r="F40" s="26">
        <v>16</v>
      </c>
      <c r="G40" s="26" t="str">
        <f t="shared" si="1"/>
        <v>Medio</v>
      </c>
      <c r="I40" s="27">
        <v>0.15</v>
      </c>
      <c r="J40" s="28"/>
    </row>
    <row r="41" spans="1:14" x14ac:dyDescent="0.25">
      <c r="D41" t="s">
        <v>89</v>
      </c>
      <c r="E41" s="26" t="s">
        <v>71</v>
      </c>
      <c r="F41" s="26">
        <v>17</v>
      </c>
      <c r="G41" s="26" t="str">
        <f t="shared" si="1"/>
        <v>Alto</v>
      </c>
      <c r="I41" s="27">
        <v>0.2</v>
      </c>
      <c r="J41" s="28"/>
    </row>
    <row r="42" spans="1:14" x14ac:dyDescent="0.25">
      <c r="D42" s="32" t="s">
        <v>90</v>
      </c>
      <c r="E42" s="33" t="s">
        <v>71</v>
      </c>
      <c r="F42" s="26">
        <v>18</v>
      </c>
      <c r="G42" s="26" t="str">
        <f t="shared" si="1"/>
        <v>Alto</v>
      </c>
      <c r="I42" s="27">
        <v>0.3</v>
      </c>
      <c r="J42" s="28"/>
    </row>
    <row r="43" spans="1:14" x14ac:dyDescent="0.25">
      <c r="D43" s="32" t="s">
        <v>91</v>
      </c>
      <c r="E43" s="33" t="s">
        <v>72</v>
      </c>
      <c r="F43" s="26">
        <v>19</v>
      </c>
      <c r="G43" s="26" t="str">
        <f t="shared" si="1"/>
        <v>Extremo</v>
      </c>
      <c r="I43" s="27"/>
      <c r="J43" s="27"/>
    </row>
    <row r="44" spans="1:14" x14ac:dyDescent="0.25">
      <c r="D44" s="32" t="s">
        <v>92</v>
      </c>
      <c r="E44" s="33" t="s">
        <v>72</v>
      </c>
      <c r="F44" s="26">
        <v>20</v>
      </c>
      <c r="G44" s="26" t="str">
        <f t="shared" si="1"/>
        <v>Extremo</v>
      </c>
      <c r="I44" t="s">
        <v>103</v>
      </c>
      <c r="J44" t="s">
        <v>106</v>
      </c>
    </row>
    <row r="45" spans="1:14" x14ac:dyDescent="0.25">
      <c r="D45" t="s">
        <v>93</v>
      </c>
      <c r="E45" s="26" t="s">
        <v>71</v>
      </c>
      <c r="F45" s="26">
        <v>21</v>
      </c>
      <c r="G45" s="26" t="str">
        <f t="shared" si="1"/>
        <v>Alto</v>
      </c>
      <c r="I45" t="s">
        <v>104</v>
      </c>
      <c r="J45" t="s">
        <v>105</v>
      </c>
    </row>
    <row r="46" spans="1:14" x14ac:dyDescent="0.25">
      <c r="D46" t="s">
        <v>94</v>
      </c>
      <c r="E46" s="26" t="s">
        <v>71</v>
      </c>
      <c r="F46" s="26">
        <v>22</v>
      </c>
      <c r="G46" s="26" t="str">
        <f t="shared" si="1"/>
        <v>Alto</v>
      </c>
      <c r="I46" t="s">
        <v>57</v>
      </c>
      <c r="J46" t="s">
        <v>107</v>
      </c>
    </row>
    <row r="47" spans="1:14" x14ac:dyDescent="0.25">
      <c r="D47" s="32" t="s">
        <v>95</v>
      </c>
      <c r="E47" s="33" t="s">
        <v>72</v>
      </c>
      <c r="F47" s="26">
        <v>23</v>
      </c>
      <c r="G47" s="26" t="str">
        <f t="shared" si="1"/>
        <v>Extremo</v>
      </c>
    </row>
    <row r="48" spans="1:14" x14ac:dyDescent="0.25">
      <c r="D48" s="32" t="s">
        <v>96</v>
      </c>
      <c r="E48" s="33" t="s">
        <v>72</v>
      </c>
      <c r="F48" s="26">
        <v>24</v>
      </c>
      <c r="G48" s="26" t="str">
        <f t="shared" si="1"/>
        <v>Extremo</v>
      </c>
    </row>
    <row r="49" spans="4:12" x14ac:dyDescent="0.25">
      <c r="D49" s="32" t="s">
        <v>97</v>
      </c>
      <c r="E49" s="33" t="s">
        <v>72</v>
      </c>
      <c r="F49" s="26">
        <v>25</v>
      </c>
      <c r="G49" s="26" t="str">
        <f t="shared" si="1"/>
        <v>Extremo</v>
      </c>
    </row>
    <row r="57" spans="4:12" x14ac:dyDescent="0.25">
      <c r="D57" s="32" t="s">
        <v>75</v>
      </c>
      <c r="E57" s="33" t="s">
        <v>110</v>
      </c>
      <c r="F57" s="32">
        <v>1</v>
      </c>
      <c r="G57" s="33" t="s">
        <v>110</v>
      </c>
    </row>
    <row r="58" spans="4:12" x14ac:dyDescent="0.25">
      <c r="D58" s="32" t="s">
        <v>76</v>
      </c>
      <c r="E58" s="33" t="s">
        <v>110</v>
      </c>
      <c r="F58" s="32">
        <v>2</v>
      </c>
      <c r="G58" s="33" t="s">
        <v>110</v>
      </c>
      <c r="J58" t="s">
        <v>66</v>
      </c>
      <c r="K58" t="s">
        <v>67</v>
      </c>
      <c r="L58" t="s">
        <v>68</v>
      </c>
    </row>
    <row r="59" spans="4:12" x14ac:dyDescent="0.25">
      <c r="D59" s="32" t="s">
        <v>77</v>
      </c>
      <c r="E59" s="33" t="s">
        <v>109</v>
      </c>
      <c r="F59" s="32">
        <v>3</v>
      </c>
      <c r="G59" s="33" t="s">
        <v>109</v>
      </c>
      <c r="I59" t="s">
        <v>98</v>
      </c>
      <c r="J59">
        <v>1</v>
      </c>
      <c r="K59">
        <v>2</v>
      </c>
      <c r="L59">
        <v>3</v>
      </c>
    </row>
    <row r="60" spans="4:12" x14ac:dyDescent="0.25">
      <c r="D60" s="32" t="s">
        <v>80</v>
      </c>
      <c r="E60" s="33" t="s">
        <v>110</v>
      </c>
      <c r="F60" s="32">
        <v>4</v>
      </c>
      <c r="G60" s="33" t="s">
        <v>110</v>
      </c>
      <c r="I60" t="s">
        <v>99</v>
      </c>
      <c r="J60">
        <v>4</v>
      </c>
      <c r="K60">
        <v>5</v>
      </c>
      <c r="L60">
        <v>6</v>
      </c>
    </row>
    <row r="61" spans="4:12" x14ac:dyDescent="0.25">
      <c r="D61" s="32" t="s">
        <v>81</v>
      </c>
      <c r="E61" s="33" t="s">
        <v>109</v>
      </c>
      <c r="F61" s="32">
        <v>5</v>
      </c>
      <c r="G61" s="33" t="s">
        <v>109</v>
      </c>
      <c r="I61" t="s">
        <v>100</v>
      </c>
      <c r="J61">
        <v>7</v>
      </c>
      <c r="K61">
        <v>8</v>
      </c>
      <c r="L61">
        <v>9</v>
      </c>
    </row>
    <row r="62" spans="4:12" x14ac:dyDescent="0.25">
      <c r="D62" s="32" t="s">
        <v>82</v>
      </c>
      <c r="E62" s="33" t="s">
        <v>111</v>
      </c>
      <c r="F62" s="32">
        <v>6</v>
      </c>
      <c r="G62" s="33" t="s">
        <v>111</v>
      </c>
      <c r="I62" t="s">
        <v>101</v>
      </c>
      <c r="J62">
        <v>10</v>
      </c>
      <c r="K62">
        <v>11</v>
      </c>
      <c r="L62">
        <v>12</v>
      </c>
    </row>
    <row r="63" spans="4:12" x14ac:dyDescent="0.25">
      <c r="D63" s="32" t="s">
        <v>85</v>
      </c>
      <c r="E63" s="33" t="s">
        <v>109</v>
      </c>
      <c r="F63" s="32">
        <v>7</v>
      </c>
      <c r="G63" s="33" t="s">
        <v>109</v>
      </c>
      <c r="I63" t="s">
        <v>102</v>
      </c>
      <c r="J63">
        <v>13</v>
      </c>
      <c r="K63">
        <v>14</v>
      </c>
      <c r="L63">
        <v>15</v>
      </c>
    </row>
    <row r="64" spans="4:12" x14ac:dyDescent="0.25">
      <c r="D64" s="32" t="s">
        <v>86</v>
      </c>
      <c r="E64" s="33" t="s">
        <v>111</v>
      </c>
      <c r="F64" s="32">
        <v>8</v>
      </c>
      <c r="G64" s="33" t="s">
        <v>111</v>
      </c>
    </row>
    <row r="65" spans="4:14" x14ac:dyDescent="0.25">
      <c r="D65" s="32" t="s">
        <v>87</v>
      </c>
      <c r="E65" s="33" t="s">
        <v>112</v>
      </c>
      <c r="F65" s="32">
        <v>9</v>
      </c>
      <c r="G65" s="33" t="s">
        <v>112</v>
      </c>
    </row>
    <row r="66" spans="4:14" x14ac:dyDescent="0.25">
      <c r="D66" s="32" t="s">
        <v>90</v>
      </c>
      <c r="E66" s="33" t="s">
        <v>109</v>
      </c>
      <c r="F66" s="32">
        <v>10</v>
      </c>
      <c r="G66" s="33" t="s">
        <v>109</v>
      </c>
      <c r="I66" t="s">
        <v>108</v>
      </c>
      <c r="L66" t="s">
        <v>66</v>
      </c>
      <c r="M66" t="s">
        <v>67</v>
      </c>
      <c r="N66" t="s">
        <v>68</v>
      </c>
    </row>
    <row r="67" spans="4:14" x14ac:dyDescent="0.25">
      <c r="D67" s="32" t="s">
        <v>91</v>
      </c>
      <c r="E67" s="33" t="s">
        <v>111</v>
      </c>
      <c r="F67" s="32">
        <v>11</v>
      </c>
      <c r="G67" s="33" t="s">
        <v>111</v>
      </c>
      <c r="I67" s="27">
        <v>0.15</v>
      </c>
      <c r="K67" t="s">
        <v>98</v>
      </c>
      <c r="L67" t="str">
        <f t="shared" ref="L67:N71" si="2">VLOOKUP($K67&amp;L$66,CRITERIORC,2,0)</f>
        <v>Baja</v>
      </c>
      <c r="M67" t="str">
        <f t="shared" si="2"/>
        <v>Baja</v>
      </c>
      <c r="N67" t="str">
        <f t="shared" si="2"/>
        <v>Moderada</v>
      </c>
    </row>
    <row r="68" spans="4:14" x14ac:dyDescent="0.25">
      <c r="D68" s="32" t="s">
        <v>92</v>
      </c>
      <c r="E68" s="33" t="s">
        <v>112</v>
      </c>
      <c r="F68" s="32">
        <v>12</v>
      </c>
      <c r="G68" s="33" t="s">
        <v>112</v>
      </c>
      <c r="I68" s="27">
        <v>0.05</v>
      </c>
      <c r="K68" t="s">
        <v>99</v>
      </c>
      <c r="L68" t="str">
        <f t="shared" si="2"/>
        <v>Baja</v>
      </c>
      <c r="M68" t="str">
        <f t="shared" si="2"/>
        <v>Moderada</v>
      </c>
      <c r="N68" t="str">
        <f t="shared" si="2"/>
        <v>Alta</v>
      </c>
    </row>
    <row r="69" spans="4:14" x14ac:dyDescent="0.25">
      <c r="D69" s="32" t="s">
        <v>95</v>
      </c>
      <c r="E69" s="33" t="s">
        <v>109</v>
      </c>
      <c r="F69" s="32">
        <v>13</v>
      </c>
      <c r="G69" s="33" t="s">
        <v>109</v>
      </c>
      <c r="I69" s="27">
        <v>0.15</v>
      </c>
      <c r="K69" t="s">
        <v>100</v>
      </c>
      <c r="L69" t="str">
        <f t="shared" si="2"/>
        <v>Moderada</v>
      </c>
      <c r="M69" t="str">
        <f t="shared" si="2"/>
        <v>Alta</v>
      </c>
      <c r="N69" t="str">
        <f t="shared" si="2"/>
        <v>Extrema</v>
      </c>
    </row>
    <row r="70" spans="4:14" x14ac:dyDescent="0.25">
      <c r="D70" s="32" t="s">
        <v>96</v>
      </c>
      <c r="E70" s="33" t="s">
        <v>111</v>
      </c>
      <c r="F70" s="32">
        <v>14</v>
      </c>
      <c r="G70" s="33" t="s">
        <v>111</v>
      </c>
      <c r="I70" s="27">
        <v>0.1</v>
      </c>
      <c r="K70" t="s">
        <v>101</v>
      </c>
      <c r="L70" t="str">
        <f t="shared" si="2"/>
        <v>Moderada</v>
      </c>
      <c r="M70" t="str">
        <f t="shared" si="2"/>
        <v>Alta</v>
      </c>
      <c r="N70" t="str">
        <f t="shared" si="2"/>
        <v>Extrema</v>
      </c>
    </row>
    <row r="71" spans="4:14" x14ac:dyDescent="0.25">
      <c r="D71" s="32" t="s">
        <v>97</v>
      </c>
      <c r="E71" s="33" t="s">
        <v>112</v>
      </c>
      <c r="F71" s="32">
        <v>15</v>
      </c>
      <c r="G71" s="33" t="s">
        <v>112</v>
      </c>
      <c r="I71" s="27">
        <v>0.15</v>
      </c>
      <c r="K71" t="s">
        <v>102</v>
      </c>
      <c r="L71" t="str">
        <f t="shared" si="2"/>
        <v>Moderada</v>
      </c>
      <c r="M71" t="str">
        <f t="shared" si="2"/>
        <v>Alta</v>
      </c>
      <c r="N71" t="str">
        <f t="shared" si="2"/>
        <v>Extrema</v>
      </c>
    </row>
    <row r="72" spans="4:14" x14ac:dyDescent="0.25">
      <c r="I72" s="27">
        <v>0.1</v>
      </c>
    </row>
    <row r="73" spans="4:14" x14ac:dyDescent="0.25">
      <c r="I73" s="27">
        <v>0.3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3:C24"/>
  <sheetViews>
    <sheetView zoomScale="50" zoomScaleNormal="50" workbookViewId="0">
      <selection activeCell="T21" sqref="T21"/>
    </sheetView>
  </sheetViews>
  <sheetFormatPr baseColWidth="10" defaultRowHeight="15" x14ac:dyDescent="0.25"/>
  <sheetData>
    <row r="23" spans="2:3" x14ac:dyDescent="0.25">
      <c r="B23" t="s">
        <v>197</v>
      </c>
    </row>
    <row r="24" spans="2:3" x14ac:dyDescent="0.25">
      <c r="C24" t="s">
        <v>198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P12"/>
  <sheetViews>
    <sheetView tabSelected="1" topLeftCell="AC5" zoomScale="60" zoomScaleNormal="60" workbookViewId="0">
      <selection activeCell="AJ12" sqref="AJ12"/>
    </sheetView>
  </sheetViews>
  <sheetFormatPr baseColWidth="10" defaultRowHeight="14.25" x14ac:dyDescent="0.2"/>
  <cols>
    <col min="1" max="1" width="11.42578125" style="36"/>
    <col min="2" max="2" width="39.85546875" style="36" customWidth="1"/>
    <col min="3" max="12" width="18.5703125" style="36" customWidth="1"/>
    <col min="13" max="23" width="15.85546875" style="36" customWidth="1"/>
    <col min="24" max="24" width="18.28515625" style="36" customWidth="1"/>
    <col min="25" max="25" width="19.7109375" style="36" customWidth="1"/>
    <col min="26" max="29" width="15.85546875" style="36" customWidth="1"/>
    <col min="30" max="30" width="29" style="36" customWidth="1"/>
    <col min="31" max="31" width="17.140625" style="36" customWidth="1"/>
    <col min="32" max="32" width="19.7109375" style="36" customWidth="1"/>
    <col min="33" max="33" width="20.5703125" style="36" customWidth="1"/>
    <col min="34" max="36" width="22.140625" style="36" customWidth="1"/>
    <col min="37" max="38" width="18.42578125" style="36" customWidth="1"/>
    <col min="39" max="39" width="18" style="36" customWidth="1"/>
    <col min="40" max="40" width="18.42578125" style="36" customWidth="1"/>
    <col min="41" max="41" width="23.42578125" style="36" customWidth="1"/>
    <col min="42" max="42" width="24.85546875" style="36" customWidth="1"/>
    <col min="43" max="51" width="17.7109375" style="36" customWidth="1"/>
    <col min="52" max="52" width="21.5703125" style="36" customWidth="1"/>
    <col min="53" max="53" width="17.7109375" style="36" customWidth="1"/>
    <col min="54" max="54" width="21" style="36" customWidth="1"/>
    <col min="55" max="55" width="27.28515625" style="36" customWidth="1"/>
    <col min="56" max="66" width="17.7109375" style="36" customWidth="1"/>
    <col min="67" max="67" width="24.5703125" style="36" customWidth="1"/>
    <col min="68" max="68" width="26.7109375" style="36" customWidth="1"/>
    <col min="69" max="16384" width="11.42578125" style="36"/>
  </cols>
  <sheetData>
    <row r="1" spans="1:68" ht="34.5" customHeight="1" x14ac:dyDescent="0.2">
      <c r="A1" s="82"/>
      <c r="B1" s="83"/>
      <c r="C1" s="70" t="s">
        <v>126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96" t="s">
        <v>125</v>
      </c>
      <c r="AB1" s="96"/>
      <c r="AC1" s="97"/>
      <c r="AD1" s="104"/>
      <c r="AE1" s="83"/>
      <c r="AF1" s="70" t="s">
        <v>126</v>
      </c>
      <c r="AG1" s="70"/>
      <c r="AH1" s="70"/>
      <c r="AI1" s="70"/>
      <c r="AJ1" s="70"/>
      <c r="AK1" s="70"/>
      <c r="AL1" s="70"/>
      <c r="AM1" s="70"/>
      <c r="AN1" s="70"/>
      <c r="AO1" s="70"/>
      <c r="AP1" s="55" t="s">
        <v>125</v>
      </c>
      <c r="AQ1" s="82"/>
      <c r="AR1" s="83"/>
      <c r="AS1" s="70" t="s">
        <v>126</v>
      </c>
      <c r="AT1" s="70"/>
      <c r="AU1" s="70"/>
      <c r="AV1" s="70"/>
      <c r="AW1" s="70"/>
      <c r="AX1" s="70"/>
      <c r="AY1" s="70"/>
      <c r="AZ1" s="70"/>
      <c r="BA1" s="70"/>
      <c r="BB1" s="70"/>
      <c r="BC1" s="55" t="s">
        <v>125</v>
      </c>
      <c r="BD1" s="82"/>
      <c r="BE1" s="83"/>
      <c r="BF1" s="70" t="s">
        <v>126</v>
      </c>
      <c r="BG1" s="70"/>
      <c r="BH1" s="70"/>
      <c r="BI1" s="70"/>
      <c r="BJ1" s="70"/>
      <c r="BK1" s="70"/>
      <c r="BL1" s="70"/>
      <c r="BM1" s="70"/>
      <c r="BN1" s="70"/>
      <c r="BO1" s="70"/>
      <c r="BP1" s="55" t="s">
        <v>125</v>
      </c>
    </row>
    <row r="2" spans="1:68" ht="36" customHeight="1" x14ac:dyDescent="0.2">
      <c r="A2" s="84"/>
      <c r="B2" s="85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98" t="s">
        <v>191</v>
      </c>
      <c r="AB2" s="98"/>
      <c r="AC2" s="99"/>
      <c r="AD2" s="105"/>
      <c r="AE2" s="85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54" t="s">
        <v>191</v>
      </c>
      <c r="AQ2" s="84"/>
      <c r="AR2" s="85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54" t="s">
        <v>191</v>
      </c>
      <c r="BD2" s="84"/>
      <c r="BE2" s="85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56" t="s">
        <v>191</v>
      </c>
    </row>
    <row r="3" spans="1:68" ht="42" customHeight="1" x14ac:dyDescent="0.2">
      <c r="A3" s="84"/>
      <c r="B3" s="85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98" t="s">
        <v>192</v>
      </c>
      <c r="AB3" s="98"/>
      <c r="AC3" s="99"/>
      <c r="AD3" s="105"/>
      <c r="AE3" s="85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54" t="s">
        <v>192</v>
      </c>
      <c r="AQ3" s="84"/>
      <c r="AR3" s="85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54" t="s">
        <v>192</v>
      </c>
      <c r="BD3" s="84"/>
      <c r="BE3" s="85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56" t="s">
        <v>192</v>
      </c>
    </row>
    <row r="4" spans="1:68" ht="48.75" customHeight="1" x14ac:dyDescent="0.2">
      <c r="A4" s="72" t="s">
        <v>124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3"/>
      <c r="AD4" s="103" t="s">
        <v>124</v>
      </c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3"/>
      <c r="AQ4" s="72" t="s">
        <v>124</v>
      </c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3"/>
      <c r="BD4" s="72" t="s">
        <v>124</v>
      </c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3"/>
    </row>
    <row r="5" spans="1:68" ht="48.75" customHeight="1" x14ac:dyDescent="0.2">
      <c r="A5" s="102" t="s">
        <v>194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 t="s">
        <v>193</v>
      </c>
      <c r="X5" s="100"/>
      <c r="Y5" s="100"/>
      <c r="Z5" s="100"/>
      <c r="AA5" s="100"/>
      <c r="AB5" s="100"/>
      <c r="AC5" s="101"/>
      <c r="AD5" s="77" t="s">
        <v>195</v>
      </c>
      <c r="AE5" s="77"/>
      <c r="AF5" s="77"/>
      <c r="AG5" s="77"/>
      <c r="AH5" s="77"/>
      <c r="AI5" s="77"/>
      <c r="AJ5" s="77"/>
      <c r="AK5" s="77"/>
      <c r="AL5" s="77"/>
      <c r="AM5" s="80"/>
      <c r="AN5" s="81" t="s">
        <v>193</v>
      </c>
      <c r="AO5" s="77"/>
      <c r="AP5" s="78"/>
      <c r="AQ5" s="79" t="s">
        <v>196</v>
      </c>
      <c r="AR5" s="77"/>
      <c r="AS5" s="77"/>
      <c r="AT5" s="77"/>
      <c r="AU5" s="77"/>
      <c r="AV5" s="77"/>
      <c r="AW5" s="77"/>
      <c r="AX5" s="77"/>
      <c r="AY5" s="77"/>
      <c r="AZ5" s="80"/>
      <c r="BA5" s="81" t="s">
        <v>193</v>
      </c>
      <c r="BB5" s="77"/>
      <c r="BC5" s="78"/>
      <c r="BD5" s="79" t="s">
        <v>194</v>
      </c>
      <c r="BE5" s="77"/>
      <c r="BF5" s="77"/>
      <c r="BG5" s="77"/>
      <c r="BH5" s="77"/>
      <c r="BI5" s="77"/>
      <c r="BJ5" s="77"/>
      <c r="BK5" s="77"/>
      <c r="BL5" s="77"/>
      <c r="BM5" s="80"/>
      <c r="BN5" s="81" t="s">
        <v>193</v>
      </c>
      <c r="BO5" s="77"/>
      <c r="BP5" s="78"/>
    </row>
    <row r="6" spans="1:68" ht="48.75" customHeight="1" thickBot="1" x14ac:dyDescent="0.25">
      <c r="A6" s="74" t="s">
        <v>127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6"/>
      <c r="AD6" s="95" t="s">
        <v>127</v>
      </c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6"/>
      <c r="AQ6" s="74" t="s">
        <v>127</v>
      </c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6"/>
      <c r="BD6" s="74" t="s">
        <v>127</v>
      </c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6"/>
    </row>
    <row r="7" spans="1:68" ht="44.25" customHeight="1" x14ac:dyDescent="0.2">
      <c r="A7" s="125" t="s">
        <v>123</v>
      </c>
      <c r="B7" s="125" t="s">
        <v>129</v>
      </c>
      <c r="C7" s="125" t="s">
        <v>130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1" t="s">
        <v>131</v>
      </c>
      <c r="Y7" s="121" t="s">
        <v>132</v>
      </c>
      <c r="Z7" s="121" t="s">
        <v>133</v>
      </c>
      <c r="AA7" s="121" t="s">
        <v>134</v>
      </c>
      <c r="AB7" s="121" t="s">
        <v>135</v>
      </c>
      <c r="AC7" s="123" t="s">
        <v>136</v>
      </c>
      <c r="AD7" s="89" t="s">
        <v>182</v>
      </c>
      <c r="AE7" s="90"/>
      <c r="AF7" s="90"/>
      <c r="AG7" s="91"/>
      <c r="AH7" s="86" t="s">
        <v>173</v>
      </c>
      <c r="AI7" s="87"/>
      <c r="AJ7" s="88"/>
      <c r="AK7" s="92" t="s">
        <v>174</v>
      </c>
      <c r="AL7" s="93"/>
      <c r="AM7" s="93"/>
      <c r="AN7" s="93"/>
      <c r="AO7" s="93"/>
      <c r="AP7" s="94"/>
      <c r="AQ7" s="89" t="s">
        <v>184</v>
      </c>
      <c r="AR7" s="90"/>
      <c r="AS7" s="90"/>
      <c r="AT7" s="91"/>
      <c r="AU7" s="86" t="s">
        <v>185</v>
      </c>
      <c r="AV7" s="87"/>
      <c r="AW7" s="88"/>
      <c r="AX7" s="92" t="s">
        <v>186</v>
      </c>
      <c r="AY7" s="93"/>
      <c r="AZ7" s="93"/>
      <c r="BA7" s="93"/>
      <c r="BB7" s="93"/>
      <c r="BC7" s="94"/>
      <c r="BD7" s="89" t="s">
        <v>187</v>
      </c>
      <c r="BE7" s="90"/>
      <c r="BF7" s="90"/>
      <c r="BG7" s="91"/>
      <c r="BH7" s="86" t="s">
        <v>188</v>
      </c>
      <c r="BI7" s="87"/>
      <c r="BJ7" s="88"/>
      <c r="BK7" s="92" t="s">
        <v>189</v>
      </c>
      <c r="BL7" s="93"/>
      <c r="BM7" s="93"/>
      <c r="BN7" s="93"/>
      <c r="BO7" s="93"/>
      <c r="BP7" s="94"/>
    </row>
    <row r="8" spans="1:68" ht="45" customHeight="1" x14ac:dyDescent="0.2">
      <c r="A8" s="126"/>
      <c r="B8" s="126"/>
      <c r="C8" s="115" t="s">
        <v>138</v>
      </c>
      <c r="D8" s="115"/>
      <c r="E8" s="115"/>
      <c r="F8" s="115"/>
      <c r="G8" s="115"/>
      <c r="H8" s="115"/>
      <c r="I8" s="116" t="s">
        <v>139</v>
      </c>
      <c r="J8" s="116"/>
      <c r="K8" s="116"/>
      <c r="L8" s="116"/>
      <c r="M8" s="116"/>
      <c r="N8" s="116"/>
      <c r="O8" s="116"/>
      <c r="P8" s="117" t="s">
        <v>140</v>
      </c>
      <c r="Q8" s="117"/>
      <c r="R8" s="117"/>
      <c r="S8" s="117"/>
      <c r="T8" s="117"/>
      <c r="U8" s="117"/>
      <c r="V8" s="118" t="s">
        <v>141</v>
      </c>
      <c r="W8" s="118"/>
      <c r="X8" s="122"/>
      <c r="Y8" s="122"/>
      <c r="Z8" s="122"/>
      <c r="AA8" s="122"/>
      <c r="AB8" s="122"/>
      <c r="AC8" s="124"/>
      <c r="AD8" s="108" t="s">
        <v>168</v>
      </c>
      <c r="AE8" s="109" t="s">
        <v>137</v>
      </c>
      <c r="AF8" s="109" t="s">
        <v>169</v>
      </c>
      <c r="AG8" s="110" t="s">
        <v>170</v>
      </c>
      <c r="AH8" s="111" t="s">
        <v>171</v>
      </c>
      <c r="AI8" s="112" t="s">
        <v>175</v>
      </c>
      <c r="AJ8" s="113" t="s">
        <v>172</v>
      </c>
      <c r="AK8" s="114" t="s">
        <v>183</v>
      </c>
      <c r="AL8" s="106" t="s">
        <v>180</v>
      </c>
      <c r="AM8" s="106" t="s">
        <v>176</v>
      </c>
      <c r="AN8" s="106" t="s">
        <v>177</v>
      </c>
      <c r="AO8" s="106" t="s">
        <v>178</v>
      </c>
      <c r="AP8" s="107" t="s">
        <v>179</v>
      </c>
      <c r="AQ8" s="108" t="s">
        <v>168</v>
      </c>
      <c r="AR8" s="109" t="s">
        <v>137</v>
      </c>
      <c r="AS8" s="109" t="s">
        <v>169</v>
      </c>
      <c r="AT8" s="110" t="s">
        <v>170</v>
      </c>
      <c r="AU8" s="111" t="s">
        <v>171</v>
      </c>
      <c r="AV8" s="112" t="s">
        <v>175</v>
      </c>
      <c r="AW8" s="113" t="s">
        <v>172</v>
      </c>
      <c r="AX8" s="114" t="s">
        <v>183</v>
      </c>
      <c r="AY8" s="106" t="s">
        <v>180</v>
      </c>
      <c r="AZ8" s="106" t="s">
        <v>176</v>
      </c>
      <c r="BA8" s="106" t="s">
        <v>177</v>
      </c>
      <c r="BB8" s="106" t="s">
        <v>178</v>
      </c>
      <c r="BC8" s="107" t="s">
        <v>179</v>
      </c>
      <c r="BD8" s="108" t="s">
        <v>168</v>
      </c>
      <c r="BE8" s="109" t="s">
        <v>137</v>
      </c>
      <c r="BF8" s="109" t="s">
        <v>169</v>
      </c>
      <c r="BG8" s="110" t="s">
        <v>170</v>
      </c>
      <c r="BH8" s="111" t="s">
        <v>171</v>
      </c>
      <c r="BI8" s="112" t="s">
        <v>175</v>
      </c>
      <c r="BJ8" s="113" t="s">
        <v>172</v>
      </c>
      <c r="BK8" s="114" t="s">
        <v>183</v>
      </c>
      <c r="BL8" s="106" t="s">
        <v>180</v>
      </c>
      <c r="BM8" s="106" t="s">
        <v>176</v>
      </c>
      <c r="BN8" s="106" t="s">
        <v>177</v>
      </c>
      <c r="BO8" s="106" t="s">
        <v>178</v>
      </c>
      <c r="BP8" s="107" t="s">
        <v>179</v>
      </c>
    </row>
    <row r="9" spans="1:68" x14ac:dyDescent="0.2">
      <c r="A9" s="126"/>
      <c r="B9" s="126"/>
      <c r="C9" s="109" t="s">
        <v>142</v>
      </c>
      <c r="D9" s="109" t="s">
        <v>143</v>
      </c>
      <c r="E9" s="109" t="s">
        <v>144</v>
      </c>
      <c r="F9" s="109" t="s">
        <v>145</v>
      </c>
      <c r="G9" s="109" t="s">
        <v>146</v>
      </c>
      <c r="H9" s="109" t="s">
        <v>147</v>
      </c>
      <c r="I9" s="119" t="s">
        <v>148</v>
      </c>
      <c r="J9" s="119" t="s">
        <v>149</v>
      </c>
      <c r="K9" s="119" t="s">
        <v>150</v>
      </c>
      <c r="L9" s="119" t="s">
        <v>151</v>
      </c>
      <c r="M9" s="119" t="s">
        <v>152</v>
      </c>
      <c r="N9" s="119" t="s">
        <v>153</v>
      </c>
      <c r="O9" s="119" t="s">
        <v>154</v>
      </c>
      <c r="P9" s="120" t="s">
        <v>155</v>
      </c>
      <c r="Q9" s="120" t="s">
        <v>156</v>
      </c>
      <c r="R9" s="120" t="s">
        <v>157</v>
      </c>
      <c r="S9" s="120" t="s">
        <v>158</v>
      </c>
      <c r="T9" s="120" t="s">
        <v>159</v>
      </c>
      <c r="U9" s="120" t="s">
        <v>160</v>
      </c>
      <c r="V9" s="106" t="s">
        <v>161</v>
      </c>
      <c r="W9" s="106" t="s">
        <v>162</v>
      </c>
      <c r="X9" s="122"/>
      <c r="Y9" s="122"/>
      <c r="Z9" s="122"/>
      <c r="AA9" s="122"/>
      <c r="AB9" s="122"/>
      <c r="AC9" s="124"/>
      <c r="AD9" s="108"/>
      <c r="AE9" s="109"/>
      <c r="AF9" s="109"/>
      <c r="AG9" s="110"/>
      <c r="AH9" s="111"/>
      <c r="AI9" s="112"/>
      <c r="AJ9" s="113"/>
      <c r="AK9" s="114"/>
      <c r="AL9" s="106"/>
      <c r="AM9" s="106"/>
      <c r="AN9" s="106"/>
      <c r="AO9" s="106"/>
      <c r="AP9" s="107"/>
      <c r="AQ9" s="108"/>
      <c r="AR9" s="109"/>
      <c r="AS9" s="109"/>
      <c r="AT9" s="110"/>
      <c r="AU9" s="111"/>
      <c r="AV9" s="112"/>
      <c r="AW9" s="113"/>
      <c r="AX9" s="114"/>
      <c r="AY9" s="106"/>
      <c r="AZ9" s="106"/>
      <c r="BA9" s="106"/>
      <c r="BB9" s="106"/>
      <c r="BC9" s="107"/>
      <c r="BD9" s="108"/>
      <c r="BE9" s="109"/>
      <c r="BF9" s="109"/>
      <c r="BG9" s="110"/>
      <c r="BH9" s="111"/>
      <c r="BI9" s="112"/>
      <c r="BJ9" s="113"/>
      <c r="BK9" s="114"/>
      <c r="BL9" s="106"/>
      <c r="BM9" s="106"/>
      <c r="BN9" s="106"/>
      <c r="BO9" s="106"/>
      <c r="BP9" s="107"/>
    </row>
    <row r="10" spans="1:68" ht="62.25" customHeight="1" x14ac:dyDescent="0.2">
      <c r="A10" s="126"/>
      <c r="B10" s="126"/>
      <c r="C10" s="109"/>
      <c r="D10" s="109"/>
      <c r="E10" s="109"/>
      <c r="F10" s="109"/>
      <c r="G10" s="109"/>
      <c r="H10" s="109"/>
      <c r="I10" s="119"/>
      <c r="J10" s="119"/>
      <c r="K10" s="119"/>
      <c r="L10" s="119"/>
      <c r="M10" s="119"/>
      <c r="N10" s="119"/>
      <c r="O10" s="119"/>
      <c r="P10" s="120"/>
      <c r="Q10" s="120"/>
      <c r="R10" s="120"/>
      <c r="S10" s="120"/>
      <c r="T10" s="120"/>
      <c r="U10" s="120"/>
      <c r="V10" s="106"/>
      <c r="W10" s="106"/>
      <c r="X10" s="122"/>
      <c r="Y10" s="122"/>
      <c r="Z10" s="122"/>
      <c r="AA10" s="122"/>
      <c r="AB10" s="122"/>
      <c r="AC10" s="124"/>
      <c r="AD10" s="108"/>
      <c r="AE10" s="109"/>
      <c r="AF10" s="109"/>
      <c r="AG10" s="110"/>
      <c r="AH10" s="111"/>
      <c r="AI10" s="112"/>
      <c r="AJ10" s="113"/>
      <c r="AK10" s="114"/>
      <c r="AL10" s="106"/>
      <c r="AM10" s="106"/>
      <c r="AN10" s="106"/>
      <c r="AO10" s="106"/>
      <c r="AP10" s="107"/>
      <c r="AQ10" s="108"/>
      <c r="AR10" s="109"/>
      <c r="AS10" s="109"/>
      <c r="AT10" s="110"/>
      <c r="AU10" s="111"/>
      <c r="AV10" s="112"/>
      <c r="AW10" s="113"/>
      <c r="AX10" s="114"/>
      <c r="AY10" s="106"/>
      <c r="AZ10" s="106"/>
      <c r="BA10" s="106"/>
      <c r="BB10" s="106"/>
      <c r="BC10" s="107"/>
      <c r="BD10" s="108"/>
      <c r="BE10" s="109"/>
      <c r="BF10" s="109"/>
      <c r="BG10" s="110"/>
      <c r="BH10" s="111"/>
      <c r="BI10" s="112"/>
      <c r="BJ10" s="113"/>
      <c r="BK10" s="114"/>
      <c r="BL10" s="106"/>
      <c r="BM10" s="106"/>
      <c r="BN10" s="106"/>
      <c r="BO10" s="106"/>
      <c r="BP10" s="107"/>
    </row>
    <row r="11" spans="1:68" ht="87.75" customHeight="1" thickBot="1" x14ac:dyDescent="0.25">
      <c r="A11" s="38">
        <v>1</v>
      </c>
      <c r="B11" s="39" t="s">
        <v>190</v>
      </c>
      <c r="C11" s="40"/>
      <c r="D11" s="40"/>
      <c r="E11" s="40"/>
      <c r="F11" s="40"/>
      <c r="G11" s="40"/>
      <c r="H11" s="40"/>
      <c r="I11" s="41"/>
      <c r="J11" s="41"/>
      <c r="K11" s="41"/>
      <c r="L11" s="41"/>
      <c r="M11" s="41"/>
      <c r="N11" s="41"/>
      <c r="O11" s="38"/>
      <c r="P11" s="37"/>
      <c r="Q11" s="42"/>
      <c r="R11" s="42"/>
      <c r="S11" s="42"/>
      <c r="T11" s="42"/>
      <c r="U11" s="42"/>
      <c r="V11" s="43"/>
      <c r="W11" s="43"/>
      <c r="X11" s="44"/>
      <c r="Y11" s="44"/>
      <c r="Z11" s="45"/>
      <c r="AA11" s="45"/>
      <c r="AB11" s="44"/>
      <c r="AC11" s="48"/>
      <c r="AD11" s="58" t="s">
        <v>201</v>
      </c>
      <c r="AE11" s="59">
        <v>0</v>
      </c>
      <c r="AF11" s="57" t="s">
        <v>199</v>
      </c>
      <c r="AG11" s="60" t="s">
        <v>199</v>
      </c>
      <c r="AH11" s="64" t="s">
        <v>200</v>
      </c>
      <c r="AI11" s="62" t="s">
        <v>181</v>
      </c>
      <c r="AJ11" s="61" t="s">
        <v>204</v>
      </c>
      <c r="AK11" s="49"/>
      <c r="AL11" s="46"/>
      <c r="AM11" s="46"/>
      <c r="AN11" s="46"/>
      <c r="AO11" s="46"/>
      <c r="AP11" s="50"/>
      <c r="AQ11" s="49"/>
      <c r="AR11" s="46"/>
      <c r="AS11" s="46"/>
      <c r="AT11" s="50"/>
      <c r="AU11" s="49"/>
      <c r="AV11" s="46"/>
      <c r="AW11" s="50"/>
      <c r="AX11" s="49"/>
      <c r="AY11" s="46"/>
      <c r="AZ11" s="46"/>
      <c r="BA11" s="46"/>
      <c r="BB11" s="46"/>
      <c r="BC11" s="50"/>
      <c r="BD11" s="49"/>
      <c r="BE11" s="46"/>
      <c r="BF11" s="46"/>
      <c r="BG11" s="50"/>
      <c r="BH11" s="49"/>
      <c r="BI11" s="46"/>
      <c r="BJ11" s="50"/>
      <c r="BK11" s="49"/>
      <c r="BL11" s="46"/>
      <c r="BM11" s="46"/>
      <c r="BN11" s="46"/>
      <c r="BO11" s="46"/>
      <c r="BP11" s="50"/>
    </row>
    <row r="12" spans="1:68" ht="186" thickBot="1" x14ac:dyDescent="0.25">
      <c r="A12" s="38">
        <v>2</v>
      </c>
      <c r="B12" s="39" t="s">
        <v>128</v>
      </c>
      <c r="C12" s="40"/>
      <c r="D12" s="40"/>
      <c r="E12" s="40"/>
      <c r="F12" s="40"/>
      <c r="G12" s="40"/>
      <c r="H12" s="40"/>
      <c r="I12" s="41"/>
      <c r="J12" s="41"/>
      <c r="K12" s="41"/>
      <c r="L12" s="41"/>
      <c r="M12" s="41"/>
      <c r="N12" s="41"/>
      <c r="O12" s="41" t="s">
        <v>105</v>
      </c>
      <c r="P12" s="42"/>
      <c r="Q12" s="42"/>
      <c r="R12" s="42" t="s">
        <v>105</v>
      </c>
      <c r="S12" s="42"/>
      <c r="T12" s="42"/>
      <c r="U12" s="42"/>
      <c r="V12" s="43"/>
      <c r="W12" s="43"/>
      <c r="X12" s="44" t="s">
        <v>163</v>
      </c>
      <c r="Y12" s="44" t="s">
        <v>164</v>
      </c>
      <c r="Z12" s="47">
        <v>44197</v>
      </c>
      <c r="AA12" s="47" t="s">
        <v>165</v>
      </c>
      <c r="AB12" s="44" t="s">
        <v>166</v>
      </c>
      <c r="AC12" s="48" t="s">
        <v>167</v>
      </c>
      <c r="AD12" s="65" t="s">
        <v>205</v>
      </c>
      <c r="AE12" s="66">
        <v>0.33</v>
      </c>
      <c r="AF12" s="68" t="s">
        <v>203</v>
      </c>
      <c r="AG12" s="67" t="s">
        <v>202</v>
      </c>
      <c r="AH12" s="64" t="s">
        <v>200</v>
      </c>
      <c r="AI12" s="63" t="s">
        <v>181</v>
      </c>
      <c r="AJ12" s="69" t="s">
        <v>206</v>
      </c>
      <c r="AK12" s="51"/>
      <c r="AL12" s="52"/>
      <c r="AM12" s="52"/>
      <c r="AN12" s="52"/>
      <c r="AO12" s="52"/>
      <c r="AP12" s="53"/>
      <c r="AQ12" s="51"/>
      <c r="AR12" s="52"/>
      <c r="AS12" s="52"/>
      <c r="AT12" s="53"/>
      <c r="AU12" s="51"/>
      <c r="AV12" s="52"/>
      <c r="AW12" s="53"/>
      <c r="AX12" s="51"/>
      <c r="AY12" s="52"/>
      <c r="AZ12" s="52"/>
      <c r="BA12" s="52"/>
      <c r="BB12" s="52"/>
      <c r="BC12" s="53"/>
      <c r="BD12" s="51"/>
      <c r="BE12" s="52"/>
      <c r="BF12" s="52"/>
      <c r="BG12" s="53"/>
      <c r="BH12" s="51"/>
      <c r="BI12" s="52"/>
      <c r="BJ12" s="53"/>
      <c r="BK12" s="51"/>
      <c r="BL12" s="52"/>
      <c r="BM12" s="52"/>
      <c r="BN12" s="52"/>
      <c r="BO12" s="52"/>
      <c r="BP12" s="53"/>
    </row>
  </sheetData>
  <mergeCells count="109">
    <mergeCell ref="A1:B3"/>
    <mergeCell ref="AK7:AP7"/>
    <mergeCell ref="AD8:AD10"/>
    <mergeCell ref="AE8:AE10"/>
    <mergeCell ref="AF8:AF10"/>
    <mergeCell ref="AG8:AG10"/>
    <mergeCell ref="AH8:AH10"/>
    <mergeCell ref="AI8:AI10"/>
    <mergeCell ref="AJ8:AJ10"/>
    <mergeCell ref="AK8:AK10"/>
    <mergeCell ref="AL8:AL10"/>
    <mergeCell ref="AM8:AM10"/>
    <mergeCell ref="AN8:AN10"/>
    <mergeCell ref="AO8:AO10"/>
    <mergeCell ref="AP8:AP10"/>
    <mergeCell ref="AD7:AG7"/>
    <mergeCell ref="AH7:AJ7"/>
    <mergeCell ref="A7:A10"/>
    <mergeCell ref="B7:B10"/>
    <mergeCell ref="C7:W7"/>
    <mergeCell ref="X7:X10"/>
    <mergeCell ref="Y7:Y10"/>
    <mergeCell ref="N9:N10"/>
    <mergeCell ref="O9:O10"/>
    <mergeCell ref="BN8:BN10"/>
    <mergeCell ref="V9:V10"/>
    <mergeCell ref="W9:W10"/>
    <mergeCell ref="AA7:AA10"/>
    <mergeCell ref="AB7:AB10"/>
    <mergeCell ref="AZ8:AZ10"/>
    <mergeCell ref="BA8:BA10"/>
    <mergeCell ref="AC7:AC10"/>
    <mergeCell ref="Z7:Z10"/>
    <mergeCell ref="AT8:AT10"/>
    <mergeCell ref="AU8:AU10"/>
    <mergeCell ref="AV8:AV10"/>
    <mergeCell ref="AW8:AW10"/>
    <mergeCell ref="AX8:AX10"/>
    <mergeCell ref="AY8:AY10"/>
    <mergeCell ref="BM8:BM10"/>
    <mergeCell ref="C8:H8"/>
    <mergeCell ref="I8:O8"/>
    <mergeCell ref="P8:U8"/>
    <mergeCell ref="V8:W8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P9:P10"/>
    <mergeCell ref="Q9:Q10"/>
    <mergeCell ref="R9:R10"/>
    <mergeCell ref="S9:S10"/>
    <mergeCell ref="T9:T10"/>
    <mergeCell ref="M9:M10"/>
    <mergeCell ref="U9:U10"/>
    <mergeCell ref="AS1:BB3"/>
    <mergeCell ref="BD1:BE3"/>
    <mergeCell ref="BO8:BO10"/>
    <mergeCell ref="BP8:BP10"/>
    <mergeCell ref="BB8:BB10"/>
    <mergeCell ref="BC8:BC10"/>
    <mergeCell ref="BD7:BG7"/>
    <mergeCell ref="BH7:BJ7"/>
    <mergeCell ref="BK7:BP7"/>
    <mergeCell ref="BD8:BD10"/>
    <mergeCell ref="BE8:BE10"/>
    <mergeCell ref="BF8:BF10"/>
    <mergeCell ref="BG8:BG10"/>
    <mergeCell ref="BH8:BH10"/>
    <mergeCell ref="BI8:BI10"/>
    <mergeCell ref="BJ8:BJ10"/>
    <mergeCell ref="BK8:BK10"/>
    <mergeCell ref="BL8:BL10"/>
    <mergeCell ref="AQ7:AT7"/>
    <mergeCell ref="AU7:AW7"/>
    <mergeCell ref="AX7:BC7"/>
    <mergeCell ref="AQ8:AQ10"/>
    <mergeCell ref="AR8:AR10"/>
    <mergeCell ref="AS8:AS10"/>
    <mergeCell ref="AD6:AP6"/>
    <mergeCell ref="AQ6:BC6"/>
    <mergeCell ref="BD6:BP6"/>
    <mergeCell ref="AA1:AC1"/>
    <mergeCell ref="AA2:AC2"/>
    <mergeCell ref="AA3:AC3"/>
    <mergeCell ref="C1:Z3"/>
    <mergeCell ref="A4:AC4"/>
    <mergeCell ref="W5:AC5"/>
    <mergeCell ref="A5:V5"/>
    <mergeCell ref="A6:AC6"/>
    <mergeCell ref="BF1:BO3"/>
    <mergeCell ref="AD4:AP4"/>
    <mergeCell ref="AQ4:BC4"/>
    <mergeCell ref="BD4:BP4"/>
    <mergeCell ref="AD5:AM5"/>
    <mergeCell ref="AN5:AP5"/>
    <mergeCell ref="AQ5:AZ5"/>
    <mergeCell ref="BA5:BC5"/>
    <mergeCell ref="BD5:BM5"/>
    <mergeCell ref="BN5:BP5"/>
    <mergeCell ref="AD1:AE3"/>
    <mergeCell ref="AF1:AO3"/>
    <mergeCell ref="AQ1:AR3"/>
  </mergeCells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#REF!</xm:f>
          </x14:formula1>
          <xm:sqref>AP8 BC8 BP8</xm:sqref>
        </x14:dataValidation>
        <x14:dataValidation type="list" allowBlank="1" showInputMessage="1" showErrorMessage="1">
          <x14:formula1>
            <xm:f>#REF!</xm:f>
          </x14:formula1>
          <xm:sqref>AI8 AV8 BI8</xm:sqref>
        </x14:dataValidation>
        <x14:dataValidation type="list" allowBlank="1" showInputMessage="1" showErrorMessage="1">
          <x14:formula1>
            <xm:f>#REF!</xm:f>
          </x14:formula1>
          <xm:sqref>AI11:AI12 AV11:AV12 BI11:BI12</xm:sqref>
        </x14:dataValidation>
        <x14:dataValidation type="list" allowBlank="1" showInputMessage="1" showErrorMessage="1">
          <x14:formula1>
            <xm:f>#REF!</xm:f>
          </x14:formula1>
          <xm:sqref>AP11:AP12 BC11:BC12 BP11:BP12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18</vt:i4>
      </vt:variant>
    </vt:vector>
  </HeadingPairs>
  <TitlesOfParts>
    <vt:vector size="21" baseType="lpstr">
      <vt:lpstr>BD</vt:lpstr>
      <vt:lpstr>ÍNDICE</vt:lpstr>
      <vt:lpstr>2. RACIONALIZACIÓN DE TRÁMITES </vt:lpstr>
      <vt:lpstr>Alcance</vt:lpstr>
      <vt:lpstr>Condiciones</vt:lpstr>
      <vt:lpstr>CONTROL</vt:lpstr>
      <vt:lpstr>Costo</vt:lpstr>
      <vt:lpstr>CRITERIORC</vt:lpstr>
      <vt:lpstr>Frecuencia</vt:lpstr>
      <vt:lpstr>GSST</vt:lpstr>
      <vt:lpstr>Ocurrencia</vt:lpstr>
      <vt:lpstr>Operatividad</vt:lpstr>
      <vt:lpstr>RCVR</vt:lpstr>
      <vt:lpstr>RCVRI</vt:lpstr>
      <vt:lpstr>SGA</vt:lpstr>
      <vt:lpstr>Tiempo</vt:lpstr>
      <vt:lpstr>TIPO</vt:lpstr>
      <vt:lpstr>Trazabilidad</vt:lpstr>
      <vt:lpstr>VALOR</vt:lpstr>
      <vt:lpstr>VR</vt:lpstr>
      <vt:lpstr>VRI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Jonnathan Andres Lara Herrera</dc:creator>
  <cp:lastModifiedBy>Clinisanitas 100sermed1 (Servicios Medicos 1)</cp:lastModifiedBy>
  <cp:lastPrinted>2017-08-30T22:20:48Z</cp:lastPrinted>
  <dcterms:created xsi:type="dcterms:W3CDTF">2017-07-10T14:58:32Z</dcterms:created>
  <dcterms:modified xsi:type="dcterms:W3CDTF">2021-05-14T23:30:31Z</dcterms:modified>
</cp:coreProperties>
</file>